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<sst xmlns="http://schemas.openxmlformats.org/spreadsheetml/2006/main" count="1462" uniqueCount="835">
  <si>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</si>
  <si>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</si>
  <si>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</si>
  <si>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</si>
  <si>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</si>
  <si>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</si>
  <si>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</si>
  <si>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</si>
  <si>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</si>
  <si>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</si>
  <si>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</si>
  <si>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</si>
  <si>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</si>
  <si>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</si>
  <si>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</si>
  <si>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</si>
  <si>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</si>
  <si>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</si>
  <si>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</si>
  <si>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</si>
  <si>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</si>
  <si>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</si>
  <si>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</si>
  <si>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</si>
  <si>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</si>
  <si>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</si>
  <si>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</si>
  <si>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</si>
  <si>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</si>
  <si>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</si>
  <si>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</si>
  <si>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</si>
  <si>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</si>
  <si>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</si>
  <si>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</si>
  <si>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</si>
  <si>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</si>
  <si>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</si>
  <si>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</si>
  <si>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</si>
  <si>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</si>
  <si>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</si>
  <si>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</si>
  <si>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</si>
  <si>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</si>
  <si>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</si>
  <si>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</si>
  <si>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</si>
  <si>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</si>
  <si>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</si>
  <si>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</si>
  <si>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</si>
  <si>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</si>
  <si>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</si>
  <si>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</si>
  <si>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</si>
  <si>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</si>
  <si>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</si>
  <si>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</si>
  <si>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</si>
  <si>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</si>
  <si>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</si>
  <si>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</si>
  <si>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</si>
  <si>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</si>
  <si>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</si>
  <si>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</si>
  <si>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</si>
  <si>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</si>
  <si>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</si>
  <si>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</si>
  <si>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</si>
  <si>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</si>
  <si>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</si>
  <si>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</si>
  <si>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</si>
  <si>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</si>
  <si>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</si>
  <si>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</si>
  <si>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</si>
  <si>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</si>
  <si>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</si>
  <si>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</si>
  <si>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</si>
  <si>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</si>
  <si>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</si>
  <si>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</si>
  <si>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</si>
  <si>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</si>
  <si>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</si>
  <si>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</si>
  <si>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</si>
  <si>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</si>
  <si>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</si>
  <si>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</si>
  <si>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</si>
  <si>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</si>
  <si>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</si>
  <si>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</si>
  <si>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</si>
  <si>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</si>
  <si>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</si>
  <si>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</si>
  <si>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</si>
  <si>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</si>
  <si>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</si>
  <si>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</si>
  <si>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</si>
  <si>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</si>
  <si>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</si>
  <si>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</si>
  <si>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</si>
  <si>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</si>
  <si>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</si>
  <si>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</si>
  <si>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</si>
  <si>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</si>
  <si>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</si>
  <si>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</si>
  <si>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</si>
  <si>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</si>
  <si>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</si>
  <si>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</si>
  <si>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</si>
  <si>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</si>
  <si>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</si>
  <si>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</si>
  <si>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</si>
  <si>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</si>
  <si>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</si>
  <si>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</si>
  <si>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</si>
  <si>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</si>
  <si>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</si>
  <si>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</si>
  <si>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</si>
  <si>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</si>
  <si>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</si>
  <si>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</si>
  <si>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</si>
  <si>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</si>
  <si>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</si>
  <si>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</si>
  <si>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</si>
  <si>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</si>
  <si>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</si>
  <si>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</si>
  <si>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</si>
  <si>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</si>
  <si>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</si>
  <si>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</si>
  <si>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</si>
  <si>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</si>
  <si>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</si>
  <si>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</si>
  <si>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</si>
  <si>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</si>
  <si>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</si>
  <si>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</si>
  <si>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</si>
  <si>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</si>
  <si>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</si>
  <si>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</si>
  <si>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</si>
  <si>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</si>
  <si>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</si>
  <si>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</si>
  <si>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</si>
  <si>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</si>
  <si>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</si>
  <si>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</si>
  <si>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</si>
  <si>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</si>
  <si>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</si>
  <si>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</si>
  <si>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</si>
  <si>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</si>
  <si>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</si>
  <si>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</si>
  <si>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</si>
  <si>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</si>
  <si>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</si>
  <si>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</si>
  <si>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</si>
  <si>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</si>
  <si>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</si>
  <si>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</si>
  <si>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</si>
  <si>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</si>
  <si>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</si>
  <si>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</si>
  <si>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</si>
  <si>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</si>
  <si>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</si>
  <si>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</si>
  <si>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</si>
  <si>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</si>
  <si>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</si>
  <si>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</si>
  <si>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</si>
  <si>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</si>
  <si>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</si>
  <si>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</si>
  <si>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</si>
  <si>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</si>
  <si>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</si>
  <si>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</si>
  <si>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</si>
  <si>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</si>
  <si>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</si>
  <si>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</si>
  <si>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</si>
  <si>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</si>
  <si>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</si>
  <si>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</si>
  <si>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</si>
  <si>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</si>
  <si>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</si>
  <si>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</si>
  <si>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</si>
  <si>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</si>
  <si>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</si>
  <si>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</si>
  <si>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</si>
  <si>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</si>
  <si>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</si>
  <si>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</si>
  <si>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</si>
  <si>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</si>
  <si>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</si>
  <si>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</si>
  <si>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</si>
  <si>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</si>
  <si>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</si>
  <si>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</si>
  <si>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</si>
  <si>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</si>
  <si>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</si>
  <si>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</si>
  <si>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</si>
  <si>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</si>
  <si>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</si>
  <si>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</si>
  <si>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</si>
  <si>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</si>
  <si>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</si>
  <si>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</si>
  <si>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</si>
  <si>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</si>
  <si>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</si>
  <si>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</si>
  <si>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</si>
  <si>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</si>
  <si>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</si>
  <si>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</si>
  <si>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</si>
  <si>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</si>
  <si>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</si>
  <si>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</si>
  <si>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</si>
  <si>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</si>
  <si>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</si>
  <si>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</si>
  <si>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</si>
  <si>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</si>
  <si>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</si>
  <si>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</si>
  <si>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</si>
  <si>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</si>
  <si>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</si>
  <si>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</si>
  <si>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</si>
  <si>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</si>
  <si>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</si>
  <si>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</si>
  <si>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</si>
  <si>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</si>
  <si>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</si>
  <si>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</si>
  <si>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</si>
  <si>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</si>
  <si>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</si>
  <si>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</si>
  <si>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</si>
  <si>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</si>
  <si>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</si>
  <si>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</si>
  <si>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</si>
  <si>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</si>
  <si>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</si>
  <si>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</si>
  <si>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</si>
  <si>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</si>
  <si>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</si>
  <si>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</si>
  <si>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</si>
  <si>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</si>
  <si>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</si>
  <si>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</si>
  <si>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</si>
  <si>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</si>
  <si>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</si>
  <si>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</si>
  <si>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</si>
  <si>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</si>
  <si>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</si>
  <si>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</si>
  <si>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</si>
  <si>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</si>
  <si>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</si>
  <si>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</si>
  <si>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</si>
  <si>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</si>
  <si>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</si>
  <si>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</si>
  <si>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</si>
  <si>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</si>
  <si>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</si>
  <si>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</si>
  <si>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</si>
  <si>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</si>
  <si>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</si>
  <si>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</si>
  <si>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</si>
  <si>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</si>
  <si>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</si>
  <si>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</si>
  <si>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</si>
  <si>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</si>
  <si>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</si>
  <si>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</si>
  <si>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</si>
  <si>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</si>
  <si>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</si>
  <si>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</si>
  <si>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</si>
  <si>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</si>
  <si>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</si>
  <si>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</si>
  <si>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</si>
  <si>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</si>
  <si>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</si>
  <si>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</si>
  <si>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</si>
  <si>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</si>
  <si>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</si>
  <si>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</si>
  <si>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</si>
  <si>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</si>
  <si>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</si>
  <si>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</si>
  <si>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</si>
  <si>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</si>
  <si>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</si>
  <si>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</si>
  <si>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</si>
  <si>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</si>
  <si>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</si>
  <si>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</si>
  <si>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</si>
  <si>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</si>
  <si>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</si>
  <si>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</si>
  <si>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</si>
  <si>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</si>
  <si>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</si>
  <si>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</si>
  <si>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</si>
  <si>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</si>
  <si>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</si>
  <si>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</si>
  <si>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</si>
  <si>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</si>
  <si>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</si>
  <si>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</si>
  <si>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</si>
  <si>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</si>
  <si>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</si>
  <si>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</si>
  <si>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</si>
  <si>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</si>
  <si>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</si>
  <si>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</si>
  <si>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</si>
  <si>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</si>
  <si>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</si>
  <si>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</si>
  <si>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</si>
  <si>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</si>
  <si>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</si>
  <si>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</si>
  <si>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</si>
  <si>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</si>
  <si>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</si>
  <si>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</si>
  <si>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</si>
  <si>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</si>
  <si>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</si>
  <si>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</si>
  <si>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</si>
  <si>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</si>
  <si>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</si>
  <si>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</si>
  <si>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</si>
  <si>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</si>
  <si>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</si>
  <si>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</si>
  <si>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</si>
  <si>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</si>
  <si>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</si>
  <si>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</si>
  <si>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</si>
  <si>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</si>
  <si>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</si>
  <si>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</si>
  <si>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</si>
  <si>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</si>
  <si>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</si>
  <si>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</si>
  <si>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</si>
  <si>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</si>
  <si>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</si>
  <si>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</si>
  <si>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</si>
  <si>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</si>
  <si>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</si>
  <si>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</si>
  <si>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</si>
  <si>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</si>
  <si>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</si>
  <si>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</si>
  <si>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</si>
  <si>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</si>
  <si>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</si>
  <si>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</si>
  <si>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</si>
  <si>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</si>
  <si>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</si>
  <si>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</si>
  <si>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</si>
  <si>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</si>
  <si>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</si>
  <si>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</si>
  <si>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</si>
  <si>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</si>
  <si>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</si>
  <si>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</si>
  <si>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</si>
  <si>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</si>
  <si>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</si>
  <si>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</si>
  <si>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</si>
  <si>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</si>
  <si>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</si>
  <si>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</si>
  <si>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</si>
  <si>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</si>
  <si>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</si>
  <si>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</si>
  <si>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</si>
  <si>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</si>
  <si>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</si>
  <si>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</si>
  <si>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</si>
  <si>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</si>
  <si>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</si>
  <si>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</si>
  <si>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</si>
  <si>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</si>
  <si>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</si>
  <si>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</si>
  <si>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</si>
  <si>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</si>
  <si>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</si>
  <si>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</si>
  <si>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</si>
  <si>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</si>
  <si>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</si>
  <si>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</si>
  <si>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</si>
  <si>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</si>
  <si>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</si>
  <si>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</si>
  <si>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</si>
  <si>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</si>
  <si>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</si>
  <si>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</si>
  <si>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</si>
  <si>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</si>
  <si>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</si>
  <si>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</si>
  <si>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</si>
  <si>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</si>
  <si>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</si>
  <si>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</si>
  <si>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</si>
  <si>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</si>
  <si>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</si>
  <si>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</si>
  <si>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</si>
  <si>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</si>
  <si>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</si>
  <si>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</si>
  <si>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</si>
  <si>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</si>
  <si>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</si>
  <si>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</si>
  <si>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</si>
  <si>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</si>
  <si>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</si>
  <si>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</si>
  <si>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</si>
  <si>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</si>
  <si>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</si>
  <si>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</si>
  <si>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</si>
  <si>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</si>
  <si>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</si>
  <si>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</si>
  <si>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</si>
  <si>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</si>
  <si>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</si>
  <si>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</si>
  <si>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</si>
  <si>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</si>
  <si>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</si>
  <si>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</si>
  <si>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</si>
  <si>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</si>
  <si>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</si>
  <si>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</si>
  <si>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</si>
  <si>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</si>
  <si>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</si>
  <si>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</si>
  <si>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</si>
  <si>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</si>
  <si>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</si>
  <si>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</si>
  <si>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</si>
  <si>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</si>
  <si>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</si>
  <si>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</si>
  <si>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</si>
  <si>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</si>
  <si>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</si>
  <si>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</si>
  <si>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</si>
  <si>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</si>
  <si>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</si>
  <si>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</si>
  <si>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</si>
  <si>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</si>
  <si>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</si>
  <si>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</si>
  <si>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</si>
  <si>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</si>
  <si>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</si>
  <si>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</si>
  <si>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</si>
  <si>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</si>
  <si>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</si>
  <si>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</si>
  <si>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</si>
  <si>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</si>
  <si>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</si>
  <si>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</si>
  <si>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</si>
  <si>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</si>
  <si>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</si>
  <si>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</si>
  <si>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</si>
  <si>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</si>
  <si>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</si>
  <si>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</si>
  <si>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</si>
  <si>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</si>
  <si>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</si>
  <si>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</si>
  <si>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</si>
  <si>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</si>
  <si>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</si>
  <si>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</si>
  <si>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</si>
  <si>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</si>
  <si>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</si>
  <si>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</si>
  <si>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</si>
  <si>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</si>
  <si>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</si>
  <si>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</si>
  <si>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</si>
  <si>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</si>
  <si>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</si>
  <si>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</si>
  <si>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</si>
  <si>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</si>
  <si>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</si>
  <si>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</si>
  <si>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</si>
  <si>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</si>
  <si>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</si>
  <si>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</si>
  <si>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</si>
  <si>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</si>
  <si>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</si>
  <si>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</si>
  <si>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</si>
  <si>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</si>
  <si>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</si>
  <si>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</si>
  <si>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</si>
  <si>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</si>
  <si>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</si>
  <si>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</si>
  <si>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</si>
  <si>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</si>
  <si>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</si>
  <si>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</si>
  <si>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</si>
  <si>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</si>
  <si>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</si>
  <si>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</si>
  <si>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</si>
  <si>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</si>
  <si>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</si>
  <si>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</si>
  <si>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</si>
  <si>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</si>
  <si>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</si>
  <si>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</si>
  <si>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</si>
  <si>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</si>
  <si>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</si>
  <si>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</si>
  <si>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</si>
  <si>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</si>
  <si>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</si>
  <si>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</si>
  <si>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</si>
  <si>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</si>
  <si>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</si>
  <si>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</si>
  <si>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</si>
  <si>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</si>
  <si>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</si>
  <si>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</si>
  <si>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</si>
  <si>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</si>
  <si>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</si>
  <si>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</si>
  <si>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</si>
  <si>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</si>
  <si>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</si>
  <si>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</si>
  <si>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</si>
  <si>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</si>
  <si>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</si>
  <si>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</si>
  <si>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</si>
  <si>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</si>
  <si>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</si>
  <si>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</si>
  <si>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</si>
  <si>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</si>
  <si>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</si>
  <si>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</si>
  <si>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</si>
  <si>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</si>
  <si>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</si>
  <si>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</si>
  <si>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</si>
  <si>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</si>
  <si>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</si>
  <si>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</si>
  <si>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</si>
  <si>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</si>
  <si>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</si>
  <si>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</si>
  <si>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</si>
  <si>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</si>
  <si>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</si>
  <si>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</si>
  <si>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</si>
  <si>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</si>
  <si>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</si>
  <si>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</si>
  <si>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</si>
  <si>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</si>
  <si>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</si>
  <si>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</si>
  <si>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</si>
  <si>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</si>
  <si>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</si>
  <si>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</si>
  <si>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</si>
  <si>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</si>
  <si>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</si>
  <si>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</si>
  <si>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</si>
  <si>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</si>
  <si>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</si>
  <si>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</si>
  <si>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</si>
  <si>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</si>
  <si>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</si>
  <si>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</si>
  <si>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</si>
  <si>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</si>
  <si>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</si>
  <si>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</si>
  <si>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</si>
  <si>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</si>
  <si>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Доля выпадающих доходов бюджета городского округа в результате предоставления налоговых льгот</t>
  </si>
  <si>
    <t>Отклонение фактического объема налоговых и неналоговых доходов бюджета городского округа от первоначального плана</t>
  </si>
  <si>
    <t>Доля расходов бюджета городского округа, формируемых в рамках муниципальных программ</t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</si>
  <si>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</si>
  <si>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</si>
  <si>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</si>
  <si>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</si>
  <si>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</si>
  <si>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</si>
  <si>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</si>
  <si>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</si>
  <si>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</si>
  <si>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</si>
  <si>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</si>
  <si>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</si>
  <si>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</si>
  <si>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</si>
  <si>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</si>
  <si>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</si>
  <si>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</si>
  <si>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</si>
  <si>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</si>
  <si>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</si>
  <si>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</si>
  <si>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</si>
  <si>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</si>
  <si>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</si>
  <si>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</si>
  <si>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</si>
  <si>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</si>
  <si>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</si>
  <si>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</si>
  <si>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</si>
  <si>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</si>
  <si>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</si>
  <si>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</si>
  <si>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</si>
  <si>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</si>
  <si>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</si>
  <si>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</si>
  <si>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</si>
  <si>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</si>
  <si>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</si>
  <si>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</si>
  <si>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</si>
  <si>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</si>
  <si>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</si>
  <si>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</si>
  <si>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</si>
  <si>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</si>
  <si>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</si>
  <si>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</si>
  <si>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</si>
  <si>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</si>
  <si>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</si>
  <si>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</si>
  <si>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</si>
  <si>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</si>
  <si>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</si>
  <si>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</si>
  <si>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</si>
  <si>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</si>
  <si>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</si>
  <si>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</si>
  <si>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</si>
  <si>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</si>
  <si>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</si>
  <si>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</si>
  <si>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</si>
  <si>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</si>
  <si>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</si>
  <si>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</si>
  <si>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</si>
  <si>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</si>
  <si>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</si>
  <si>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</si>
  <si>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</si>
  <si>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</si>
  <si>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</si>
  <si>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</si>
  <si>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7 &gt; 0,75 * (3*3)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</si>
  <si>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</si>
  <si>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</si>
  <si>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</si>
  <si>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</si>
  <si>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</si>
  <si>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</si>
  <si>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</si>
  <si>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</si>
  <si>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</si>
  <si>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</si>
  <si>
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</si>
  <si>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Новозыбковской городской администрации</t>
    </r>
  </si>
  <si>
    <t>1.2.Задача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</si>
  <si>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                                                                                                                         2.1. Задача муниципальной программы:                                                                                                     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</si>
  <si>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0,75x3xN &lt;R&lt;3xN          1&lt; 2,2
</t>
  </si>
  <si>
    <t xml:space="preserve">1.Задача муниципальной программы: «Реализация мероприятий, направленных на поэтапное сокращение расходов на обслуживание муниципального внутреннего долга Новозыбковского городского округа"
</t>
  </si>
  <si>
    <t>≤ 15,0</t>
  </si>
  <si>
    <t xml:space="preserve">Доля лиц, сдавших единый государственный экзамен  по обязательным  предметам, от числа  выпускников, участвовавших в ЕГЭ
</t>
  </si>
  <si>
    <t>R=9       N=3</t>
  </si>
  <si>
    <t>R=3*N  9=3*3     9=9</t>
  </si>
  <si>
    <t>Эффективность     плановая</t>
  </si>
  <si>
    <t xml:space="preserve">Реализация признается целесообразной, продолжается финансирование мероприятий  
</t>
  </si>
  <si>
    <t>R=8        N=3</t>
  </si>
  <si>
    <t>R&lt;3xN  8&lt;3x3  6,75&lt;8&lt;9</t>
  </si>
  <si>
    <t>Продолжить реализацию программы после проведения корректировки целевых значений</t>
  </si>
  <si>
    <t xml:space="preserve">Для дальнейшей реализации программы необходимо внести изменения по финансированию мероприятий и корректировку целевых показателей
</t>
  </si>
  <si>
    <t xml:space="preserve"> Количество просветительных мероприятий и информации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</si>
  <si>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 Брянской области</t>
  </si>
  <si>
    <t xml:space="preserve">Сокращение доли несовершеннолетних, состоявших на учете в комиссии по делам несовершеннолетних и защите их прав от общей численности населения  в возрасте от 0 до 17 лет </t>
  </si>
  <si>
    <t>Обеспечение круглосуточной бесперебойной работы МКУ "Управление по делам гражданской обороны и чрезвычайной ситуации Новозыбковского городского округа Брянской области"</t>
  </si>
  <si>
    <t>≤26</t>
  </si>
  <si>
    <t>≤5</t>
  </si>
  <si>
    <t>R=7 N=3</t>
  </si>
  <si>
    <t>R = 3*N  R &gt;9*0,75   7 &gt;6,75</t>
  </si>
  <si>
    <t>Эффективность ниже плановой</t>
  </si>
  <si>
    <t xml:space="preserve">Реализация признается удовлетворительной,необходтмо произвести корректировку целевых значений показателей
</t>
  </si>
  <si>
    <t xml:space="preserve">Обеспеченность  детей в возрасте от 1 до 7 лет местами в дошкольных образовательных организациях  (актуальная очередь)
</t>
  </si>
  <si>
    <t xml:space="preserve">Доля учащихся, включенных в систему развития   одаренных детей.     
</t>
  </si>
  <si>
    <r>
      <t>&gt;</t>
    </r>
    <r>
      <rPr>
        <sz val="11"/>
        <rFont val="Times New Roman"/>
        <family val="1"/>
      </rPr>
      <t xml:space="preserve"> 96,0</t>
    </r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</si>
  <si>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Новозыбковсклго городского округа, создание условий для расширения доступа различных категорий населения городского округа к культурным ценностям</t>
  </si>
  <si>
    <r>
      <t xml:space="preserve">Сводный  отчет об итогах реализации и оценки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2023 год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</si>
</sst>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7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left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3" fillId="42" borderId="11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1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72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14" fillId="42" borderId="10" xfId="0" applyFont="1" applyFill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0" fontId="73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3" fillId="42" borderId="7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" fillId="42" borderId="1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16" fillId="42" borderId="35" xfId="0" applyFont="1" applyFill="1" applyBorder="1" applyAlignment="1">
      <alignment horizontal="center" vertical="center" wrapText="1"/>
    </xf>
    <xf numFmtId="0" fontId="2" fillId="42" borderId="61" xfId="0" applyFont="1" applyFill="1" applyBorder="1" applyAlignment="1">
      <alignment horizontal="left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left" vertical="top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center" wrapText="1"/>
    </xf>
    <xf numFmtId="0" fontId="115" fillId="0" borderId="10" xfId="0" applyFont="1" applyBorder="1" applyAlignment="1">
      <alignment horizontal="left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justify" wrapText="1"/>
    </xf>
    <xf numFmtId="0" fontId="46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46" fillId="0" borderId="76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justify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15" fillId="42" borderId="11" xfId="0" applyFont="1" applyFill="1" applyBorder="1" applyAlignment="1">
      <alignment vertical="center"/>
    </xf>
    <xf numFmtId="0" fontId="71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1" fontId="2" fillId="0" borderId="14" xfId="0" applyNumberFormat="1" applyFont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42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6" fillId="42" borderId="10" xfId="0" applyFont="1" applyFill="1" applyBorder="1" applyAlignment="1">
      <alignment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42" borderId="10" xfId="0" applyFont="1" applyFill="1" applyBorder="1" applyAlignment="1">
      <alignment vertical="justify" wrapText="1"/>
    </xf>
    <xf numFmtId="0" fontId="74" fillId="42" borderId="0" xfId="0" applyFont="1" applyFill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14" fillId="42" borderId="47" xfId="0" applyFont="1" applyFill="1" applyBorder="1" applyAlignment="1">
      <alignment vertical="justify" wrapText="1"/>
    </xf>
    <xf numFmtId="0" fontId="14" fillId="42" borderId="35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justify" wrapText="1"/>
    </xf>
    <xf numFmtId="0" fontId="2" fillId="42" borderId="10" xfId="0" applyFont="1" applyFill="1" applyBorder="1" applyAlignment="1">
      <alignment vertical="justify" wrapText="1"/>
    </xf>
    <xf numFmtId="0" fontId="2" fillId="42" borderId="0" xfId="0" applyFont="1" applyFill="1" applyAlignment="1">
      <alignment vertical="justify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top" wrapText="1"/>
    </xf>
    <xf numFmtId="0" fontId="14" fillId="42" borderId="11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2" fontId="14" fillId="42" borderId="0" xfId="0" applyNumberFormat="1" applyFont="1" applyFill="1" applyAlignment="1">
      <alignment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37" fillId="0" borderId="80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37" fillId="42" borderId="80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37" fillId="42" borderId="0" xfId="0" applyFont="1" applyFill="1" applyBorder="1" applyAlignment="1">
      <alignment horizontal="center" vertical="center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vertical="top" wrapText="1"/>
    </xf>
    <xf numFmtId="0" fontId="24" fillId="42" borderId="80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569431"/>
        <c:axId val="5124880"/>
      </c:scatterChart>
      <c:valAx>
        <c:axId val="56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24880"/>
        <c:crosses val="autoZero"/>
        <c:crossBetween val="midCat"/>
        <c:dispUnits/>
      </c:valAx>
      <c:valAx>
        <c:axId val="512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3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3770721"/>
        <c:axId val="14174442"/>
      </c:bar3DChart>
      <c:cat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174442"/>
        <c:crosses val="autoZero"/>
        <c:auto val="1"/>
        <c:lblOffset val="100"/>
        <c:tickLblSkip val="1"/>
        <c:noMultiLvlLbl val="0"/>
      </c:catAx>
      <c:valAx>
        <c:axId val="14174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770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60461115"/>
        <c:axId val="7279124"/>
      </c:bar3DChart>
      <c:catAx>
        <c:axId val="6046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279124"/>
        <c:crosses val="autoZero"/>
        <c:auto val="1"/>
        <c:lblOffset val="100"/>
        <c:tickLblSkip val="1"/>
        <c:noMultiLvlLbl val="0"/>
      </c:catAx>
      <c:valAx>
        <c:axId val="7279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6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65512117"/>
        <c:axId val="52738142"/>
      </c:bar3DChart>
      <c:catAx>
        <c:axId val="6551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738142"/>
        <c:crosses val="autoZero"/>
        <c:auto val="1"/>
        <c:lblOffset val="100"/>
        <c:tickLblSkip val="1"/>
        <c:noMultiLvlLbl val="0"/>
      </c:catAx>
      <c:valAx>
        <c:axId val="5273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51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4881231"/>
        <c:axId val="43931080"/>
      </c:bar3DChart>
      <c:catAx>
        <c:axId val="4881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812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59835401"/>
        <c:axId val="1647698"/>
      </c:bar3DChart>
      <c:catAx>
        <c:axId val="5983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835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14829283"/>
        <c:axId val="66354684"/>
      </c:lineChart>
      <c:catAx>
        <c:axId val="1482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28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46123921"/>
        <c:axId val="12462106"/>
      </c:scatterChart>
      <c:val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462106"/>
        <c:crosses val="autoZero"/>
        <c:crossBetween val="midCat"/>
        <c:dispUnits/>
      </c:valAx>
      <c:valAx>
        <c:axId val="12462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612392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45050091"/>
        <c:axId val="2797636"/>
      </c:scatterChart>
      <c:val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97636"/>
        <c:crosses val="autoZero"/>
        <c:crossBetween val="midCat"/>
        <c:dispUnits/>
      </c:valAx>
      <c:valAx>
        <c:axId val="2797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05009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25178725"/>
        <c:axId val="25281934"/>
      </c:scatterChart>
      <c:valAx>
        <c:axId val="2517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281934"/>
        <c:crosses val="autoZero"/>
        <c:crossBetween val="midCat"/>
        <c:dispUnits/>
      </c:valAx>
      <c:valAx>
        <c:axId val="25281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17872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26210815"/>
        <c:axId val="34570744"/>
      </c:bar3DChart>
      <c:catAx>
        <c:axId val="2621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570744"/>
        <c:crosses val="autoZero"/>
        <c:auto val="1"/>
        <c:lblOffset val="100"/>
        <c:tickLblSkip val="1"/>
        <c:noMultiLvlLbl val="0"/>
      </c:catAx>
      <c:valAx>
        <c:axId val="3457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210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42701241"/>
        <c:axId val="48766850"/>
      </c:bar3DChart>
      <c:catAx>
        <c:axId val="4270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766850"/>
        <c:crosses val="autoZero"/>
        <c:auto val="1"/>
        <c:lblOffset val="100"/>
        <c:tickLblSkip val="1"/>
        <c:noMultiLvlLbl val="0"/>
      </c:catAx>
      <c:valAx>
        <c:axId val="48766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36248467"/>
        <c:axId val="57800748"/>
      </c:bar3DChart>
      <c:catAx>
        <c:axId val="3624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800748"/>
        <c:crosses val="autoZero"/>
        <c:auto val="1"/>
        <c:lblOffset val="100"/>
        <c:tickLblSkip val="1"/>
        <c:noMultiLvlLbl val="0"/>
      </c:catAx>
      <c:valAx>
        <c:axId val="57800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48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50444685"/>
        <c:axId val="51348982"/>
      </c:bar3DChart>
      <c:catAx>
        <c:axId val="5044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348982"/>
        <c:crosses val="autoZero"/>
        <c:auto val="1"/>
        <c:lblOffset val="100"/>
        <c:tickLblSkip val="1"/>
        <c:noMultiLvlLbl val="0"/>
      </c:catAx>
      <c:valAx>
        <c:axId val="513489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444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59487655"/>
        <c:axId val="65626848"/>
      </c:bar3DChart>
      <c:catAx>
        <c:axId val="5948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626848"/>
        <c:crosses val="autoZero"/>
        <c:auto val="1"/>
        <c:lblOffset val="100"/>
        <c:tickLblSkip val="1"/>
        <c:noMultiLvlLbl val="0"/>
      </c:catAx>
      <c:valAx>
        <c:axId val="65626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87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70" t="s">
        <v>402</v>
      </c>
      <c r="B1" s="773" t="s">
        <v>275</v>
      </c>
      <c r="C1" s="774"/>
      <c r="D1" s="774"/>
      <c r="E1" s="774"/>
      <c r="F1" s="775"/>
      <c r="H1" s="442"/>
      <c r="I1" s="760" t="s">
        <v>402</v>
      </c>
      <c r="J1" s="759" t="s">
        <v>276</v>
      </c>
      <c r="K1" s="760"/>
      <c r="L1" s="760"/>
      <c r="M1" s="760"/>
      <c r="N1" s="761"/>
      <c r="Q1" s="786" t="s">
        <v>402</v>
      </c>
      <c r="R1" s="760" t="s">
        <v>277</v>
      </c>
      <c r="S1" s="760"/>
      <c r="T1" s="760"/>
      <c r="U1" s="760"/>
      <c r="V1" s="761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71"/>
      <c r="B2" s="776" t="s">
        <v>403</v>
      </c>
      <c r="C2" s="752" t="s">
        <v>404</v>
      </c>
      <c r="D2" s="753"/>
      <c r="E2" s="752" t="s">
        <v>405</v>
      </c>
      <c r="F2" s="753"/>
      <c r="H2" s="443"/>
      <c r="I2" s="766"/>
      <c r="J2" s="764" t="s">
        <v>403</v>
      </c>
      <c r="K2" s="762" t="s">
        <v>404</v>
      </c>
      <c r="L2" s="763"/>
      <c r="M2" s="768" t="s">
        <v>405</v>
      </c>
      <c r="N2" s="769"/>
      <c r="Q2" s="787"/>
      <c r="R2" s="789" t="s">
        <v>403</v>
      </c>
      <c r="S2" s="791" t="s">
        <v>404</v>
      </c>
      <c r="T2" s="792"/>
      <c r="U2" s="791" t="s">
        <v>405</v>
      </c>
      <c r="V2" s="792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72"/>
      <c r="B3" s="777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67"/>
      <c r="J3" s="765"/>
      <c r="K3" s="440" t="s">
        <v>486</v>
      </c>
      <c r="L3" s="441" t="s">
        <v>14</v>
      </c>
      <c r="M3" s="440" t="s">
        <v>406</v>
      </c>
      <c r="N3" s="441" t="s">
        <v>407</v>
      </c>
      <c r="Q3" s="788"/>
      <c r="R3" s="790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56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7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7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8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54" t="e">
        <f>#REF!/1000</f>
        <v>#REF!</v>
      </c>
      <c r="C8" s="778" t="e">
        <f>B8*1.137*1000</f>
        <v>#REF!</v>
      </c>
      <c r="D8" s="410" t="e">
        <f>C8/C17*100</f>
        <v>#REF!</v>
      </c>
      <c r="E8" s="754"/>
      <c r="F8" s="754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55"/>
      <c r="C9" s="779"/>
      <c r="D9" s="411"/>
      <c r="E9" s="755"/>
      <c r="F9" s="755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54">
        <v>0</v>
      </c>
      <c r="C10" s="780">
        <f>B10*1570</f>
        <v>0</v>
      </c>
      <c r="D10" s="754" t="e">
        <f>C10/C17*100</f>
        <v>#REF!</v>
      </c>
      <c r="E10" s="754"/>
      <c r="F10" s="754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55"/>
      <c r="C11" s="781"/>
      <c r="D11" s="755"/>
      <c r="E11" s="755"/>
      <c r="F11" s="755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54"/>
      <c r="F14" s="754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55"/>
      <c r="F15" s="755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82" t="s">
        <v>402</v>
      </c>
      <c r="R29" s="785" t="s">
        <v>277</v>
      </c>
      <c r="S29" s="710"/>
      <c r="T29" s="710"/>
      <c r="U29" s="710"/>
      <c r="V29" s="711"/>
    </row>
    <row r="30" spans="3:22" ht="51">
      <c r="C30" s="427"/>
      <c r="D30" s="427"/>
      <c r="E30" s="427"/>
      <c r="F30" s="427"/>
      <c r="G30" s="427"/>
      <c r="H30" s="427"/>
      <c r="I30" s="427"/>
      <c r="Q30" s="783"/>
      <c r="R30" s="782" t="s">
        <v>403</v>
      </c>
      <c r="S30" s="429" t="s">
        <v>404</v>
      </c>
      <c r="T30" s="429"/>
      <c r="U30" s="785" t="s">
        <v>405</v>
      </c>
      <c r="V30" s="711"/>
    </row>
    <row r="31" spans="17:22" ht="12.75">
      <c r="Q31" s="784"/>
      <c r="R31" s="784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45" t="s">
        <v>184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  <c r="P1" s="647"/>
      <c r="Q1" s="647"/>
      <c r="R1" s="647"/>
      <c r="S1" s="648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49" t="s">
        <v>88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  <c r="P1" s="647"/>
      <c r="Q1" s="647"/>
      <c r="R1" s="647"/>
      <c r="S1" s="648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0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96.5</v>
      </c>
      <c r="D2" s="456">
        <f>'ЗНАЧЕНИЕ ЦЕЛЕВЫХ ПОКАЗАТЕЛЕЙ'!H11</f>
        <v>75.1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86.5</v>
      </c>
      <c r="D3" s="456">
        <f>'ЗНАЧЕНИЕ ЦЕЛЕВЫХ ПОКАЗАТЕЛЕЙ'!H12</f>
        <v>91.8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49.5</v>
      </c>
      <c r="F4" s="218">
        <f>'ЗНАЧЕНИЕ ЦЕЛЕВЫХ ПОКАЗАТЕЛЕЙ'!H10</f>
        <v>50.6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0" t="s">
        <v>164</v>
      </c>
      <c r="B1" s="660"/>
      <c r="C1" s="660"/>
      <c r="D1" s="660"/>
      <c r="E1" s="660"/>
      <c r="F1" s="660"/>
      <c r="G1" s="660"/>
      <c r="H1" s="660"/>
      <c r="I1" s="660"/>
      <c r="J1" s="660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1" t="s">
        <v>462</v>
      </c>
      <c r="F16" s="652"/>
      <c r="G16" s="652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3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4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4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4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4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4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4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4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4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4"/>
    </row>
    <row r="151" spans="2:17" ht="39" thickBot="1">
      <c r="B151" s="654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55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56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57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57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57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57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58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59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67" t="s">
        <v>5</v>
      </c>
      <c r="B3" s="667" t="s">
        <v>6</v>
      </c>
      <c r="C3" s="667" t="s">
        <v>7</v>
      </c>
      <c r="D3" s="136" t="s">
        <v>8</v>
      </c>
      <c r="E3" s="663" t="s">
        <v>9</v>
      </c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5"/>
      <c r="S3" s="667" t="s">
        <v>10</v>
      </c>
    </row>
    <row r="4" spans="1:19" ht="44.25" customHeight="1" thickBot="1">
      <c r="A4" s="668"/>
      <c r="B4" s="668"/>
      <c r="C4" s="668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68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3" t="s">
        <v>11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5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3" t="s">
        <v>50</v>
      </c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5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3" t="s">
        <v>88</v>
      </c>
      <c r="B24" s="664"/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5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3" t="s">
        <v>184</v>
      </c>
      <c r="B57" s="664"/>
      <c r="C57" s="664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5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3" t="s">
        <v>339</v>
      </c>
      <c r="B114" s="664"/>
      <c r="C114" s="664"/>
      <c r="D114" s="664"/>
      <c r="E114" s="664"/>
      <c r="F114" s="664"/>
      <c r="G114" s="664"/>
      <c r="H114" s="664"/>
      <c r="I114" s="664"/>
      <c r="J114" s="664"/>
      <c r="K114" s="664"/>
      <c r="L114" s="664"/>
      <c r="M114" s="664"/>
      <c r="N114" s="664"/>
      <c r="O114" s="664"/>
      <c r="P114" s="664"/>
      <c r="Q114" s="664"/>
      <c r="R114" s="664"/>
      <c r="S114" s="665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6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2"/>
    </row>
    <row r="121" spans="1:19" ht="47.25" customHeight="1" thickBot="1">
      <c r="A121" s="663" t="s">
        <v>361</v>
      </c>
      <c r="B121" s="664"/>
      <c r="C121" s="664"/>
      <c r="D121" s="664"/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4"/>
      <c r="S121" s="665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6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2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3"/>
  <sheetViews>
    <sheetView tabSelected="1" zoomScale="90" zoomScaleNormal="90" zoomScalePageLayoutView="0" workbookViewId="0" topLeftCell="D1">
      <selection activeCell="D6" sqref="D6:R6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6.85156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421875" style="256" customWidth="1"/>
    <col min="19" max="16384" width="9.140625" style="256" customWidth="1"/>
  </cols>
  <sheetData>
    <row r="1" spans="4:18" ht="54" customHeight="1">
      <c r="D1" s="726" t="s">
        <v>834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730" t="s">
        <v>589</v>
      </c>
      <c r="E3" s="730" t="s">
        <v>6</v>
      </c>
      <c r="F3" s="730" t="s">
        <v>7</v>
      </c>
      <c r="G3" s="730" t="s">
        <v>591</v>
      </c>
      <c r="H3" s="730"/>
      <c r="I3" s="732" t="s">
        <v>655</v>
      </c>
      <c r="J3" s="730" t="s">
        <v>611</v>
      </c>
      <c r="K3" s="473"/>
      <c r="L3" s="473"/>
      <c r="M3" s="474"/>
      <c r="N3" s="474"/>
      <c r="O3" s="475"/>
      <c r="P3" s="725" t="s">
        <v>594</v>
      </c>
      <c r="Q3" s="725" t="s">
        <v>592</v>
      </c>
      <c r="R3" s="739" t="s">
        <v>595</v>
      </c>
    </row>
    <row r="4" spans="4:18" ht="60" customHeight="1">
      <c r="D4" s="730"/>
      <c r="E4" s="730"/>
      <c r="F4" s="730"/>
      <c r="G4" s="472" t="s">
        <v>588</v>
      </c>
      <c r="H4" s="472" t="s">
        <v>593</v>
      </c>
      <c r="I4" s="733"/>
      <c r="J4" s="730"/>
      <c r="K4" s="473"/>
      <c r="L4" s="473"/>
      <c r="M4" s="474"/>
      <c r="N4" s="474"/>
      <c r="O4" s="475"/>
      <c r="P4" s="725"/>
      <c r="Q4" s="725"/>
      <c r="R4" s="740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34" t="s">
        <v>708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U6" s="552">
        <v>1</v>
      </c>
    </row>
    <row r="7" spans="4:18" ht="42.75" customHeight="1">
      <c r="D7" s="736" t="s">
        <v>661</v>
      </c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8"/>
    </row>
    <row r="8" spans="4:18" ht="60" customHeight="1" thickBot="1">
      <c r="D8" s="736" t="s">
        <v>662</v>
      </c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8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663</v>
      </c>
      <c r="F9" s="529" t="s">
        <v>14</v>
      </c>
      <c r="G9" s="531">
        <v>100</v>
      </c>
      <c r="H9" s="531">
        <v>100</v>
      </c>
      <c r="I9" s="531"/>
      <c r="J9" s="527"/>
      <c r="K9" s="482"/>
      <c r="L9" s="482"/>
      <c r="M9" s="483"/>
      <c r="N9" s="483"/>
      <c r="O9" s="483"/>
      <c r="P9" s="484"/>
      <c r="Q9" s="483"/>
      <c r="R9" s="483"/>
    </row>
    <row r="10" spans="1:18" ht="79.5" customHeight="1" thickBot="1">
      <c r="A10" s="257"/>
      <c r="B10" s="17"/>
      <c r="C10" s="232"/>
      <c r="D10" s="479">
        <v>2</v>
      </c>
      <c r="E10" s="480" t="s">
        <v>664</v>
      </c>
      <c r="F10" s="529" t="s">
        <v>14</v>
      </c>
      <c r="G10" s="531">
        <v>49.5</v>
      </c>
      <c r="H10" s="593">
        <v>50.6</v>
      </c>
      <c r="I10" s="532"/>
      <c r="J10" s="527"/>
      <c r="K10" s="482"/>
      <c r="L10" s="482"/>
      <c r="M10" s="483"/>
      <c r="N10" s="483"/>
      <c r="O10" s="483"/>
      <c r="P10" s="483"/>
      <c r="Q10" s="483"/>
      <c r="R10" s="483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665</v>
      </c>
      <c r="F11" s="529" t="s">
        <v>14</v>
      </c>
      <c r="G11" s="602">
        <v>96.5</v>
      </c>
      <c r="H11" s="532">
        <v>75.1</v>
      </c>
      <c r="I11" s="532"/>
      <c r="J11" s="527"/>
      <c r="K11" s="482"/>
      <c r="L11" s="482"/>
      <c r="M11" s="483"/>
      <c r="N11" s="483"/>
      <c r="O11" s="483"/>
      <c r="P11" s="483"/>
      <c r="Q11" s="483"/>
      <c r="R11" s="483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804</v>
      </c>
      <c r="F12" s="529" t="s">
        <v>14</v>
      </c>
      <c r="G12" s="532">
        <v>86.5</v>
      </c>
      <c r="H12" s="532">
        <v>91.8</v>
      </c>
      <c r="I12" s="557"/>
      <c r="J12" s="527"/>
      <c r="K12" s="482"/>
      <c r="L12" s="482"/>
      <c r="M12" s="483"/>
      <c r="N12" s="483"/>
      <c r="O12" s="483"/>
      <c r="P12" s="483"/>
      <c r="Q12" s="483"/>
      <c r="R12" s="483"/>
    </row>
    <row r="13" spans="1:18" ht="23.25" customHeight="1" thickBot="1">
      <c r="A13" s="257"/>
      <c r="B13" s="224"/>
      <c r="C13" s="232"/>
      <c r="D13" s="479"/>
      <c r="E13" s="530" t="s">
        <v>666</v>
      </c>
      <c r="F13" s="529"/>
      <c r="G13" s="526"/>
      <c r="H13" s="526"/>
      <c r="I13" s="556"/>
      <c r="J13" s="527"/>
      <c r="K13" s="482"/>
      <c r="L13" s="482"/>
      <c r="M13" s="483"/>
      <c r="N13" s="483"/>
      <c r="O13" s="483"/>
      <c r="P13" s="483"/>
      <c r="Q13" s="483"/>
      <c r="R13" s="483"/>
    </row>
    <row r="14" spans="1:18" ht="51" customHeight="1" thickBot="1">
      <c r="A14" s="257"/>
      <c r="B14" s="224"/>
      <c r="C14" s="232"/>
      <c r="D14" s="479" t="s">
        <v>608</v>
      </c>
      <c r="E14" s="480" t="s">
        <v>667</v>
      </c>
      <c r="F14" s="531" t="s">
        <v>671</v>
      </c>
      <c r="G14" s="531">
        <v>16</v>
      </c>
      <c r="H14" s="593">
        <v>15.623</v>
      </c>
      <c r="I14" s="528"/>
      <c r="J14" s="527"/>
      <c r="K14" s="482"/>
      <c r="L14" s="482"/>
      <c r="M14" s="483"/>
      <c r="N14" s="483"/>
      <c r="O14" s="483"/>
      <c r="P14" s="483"/>
      <c r="Q14" s="483"/>
      <c r="R14" s="483"/>
    </row>
    <row r="15" spans="1:18" ht="47.25" customHeight="1" thickBot="1">
      <c r="A15" s="257"/>
      <c r="B15" s="224"/>
      <c r="C15" s="232"/>
      <c r="D15" s="479" t="s">
        <v>612</v>
      </c>
      <c r="E15" s="480" t="s">
        <v>668</v>
      </c>
      <c r="F15" s="532" t="s">
        <v>672</v>
      </c>
      <c r="G15" s="532">
        <v>0.114</v>
      </c>
      <c r="H15" s="603">
        <v>0.1061</v>
      </c>
      <c r="I15" s="528"/>
      <c r="J15" s="527"/>
      <c r="K15" s="482"/>
      <c r="L15" s="482"/>
      <c r="M15" s="483"/>
      <c r="N15" s="483"/>
      <c r="O15" s="483"/>
      <c r="P15" s="483"/>
      <c r="Q15" s="483"/>
      <c r="R15" s="483"/>
    </row>
    <row r="16" spans="1:18" ht="47.25" customHeight="1" thickBot="1">
      <c r="A16" s="257"/>
      <c r="B16" s="224"/>
      <c r="C16" s="232"/>
      <c r="D16" s="479" t="s">
        <v>669</v>
      </c>
      <c r="E16" s="480" t="s">
        <v>670</v>
      </c>
      <c r="F16" s="532" t="s">
        <v>673</v>
      </c>
      <c r="G16" s="532">
        <v>19</v>
      </c>
      <c r="H16" s="558">
        <v>16.562</v>
      </c>
      <c r="I16" s="528"/>
      <c r="J16" s="527"/>
      <c r="K16" s="482"/>
      <c r="L16" s="482"/>
      <c r="M16" s="483"/>
      <c r="N16" s="483"/>
      <c r="O16" s="483"/>
      <c r="P16" s="483"/>
      <c r="Q16" s="483"/>
      <c r="R16" s="483"/>
    </row>
    <row r="17" spans="1:18" ht="20.25" customHeight="1" thickBot="1">
      <c r="A17" s="257"/>
      <c r="B17" s="224"/>
      <c r="C17" s="232"/>
      <c r="D17" s="479"/>
      <c r="E17" s="530" t="s">
        <v>674</v>
      </c>
      <c r="F17" s="529"/>
      <c r="G17" s="526"/>
      <c r="H17" s="526"/>
      <c r="I17" s="528"/>
      <c r="J17" s="527"/>
      <c r="K17" s="482"/>
      <c r="L17" s="482"/>
      <c r="M17" s="483"/>
      <c r="N17" s="483"/>
      <c r="O17" s="483"/>
      <c r="P17" s="483"/>
      <c r="Q17" s="483"/>
      <c r="R17" s="483"/>
    </row>
    <row r="18" spans="1:18" ht="51.75" customHeight="1" thickBot="1">
      <c r="A18" s="257"/>
      <c r="B18" s="224"/>
      <c r="C18" s="232"/>
      <c r="D18" s="479" t="s">
        <v>608</v>
      </c>
      <c r="E18" s="534" t="s">
        <v>675</v>
      </c>
      <c r="F18" s="531" t="s">
        <v>672</v>
      </c>
      <c r="G18" s="531">
        <v>0.13</v>
      </c>
      <c r="H18" s="593">
        <v>0.125</v>
      </c>
      <c r="I18" s="528"/>
      <c r="J18" s="527"/>
      <c r="K18" s="482"/>
      <c r="L18" s="482"/>
      <c r="M18" s="483"/>
      <c r="N18" s="483"/>
      <c r="O18" s="483"/>
      <c r="P18" s="483"/>
      <c r="Q18" s="483"/>
      <c r="R18" s="483"/>
    </row>
    <row r="19" spans="1:18" ht="53.25" customHeight="1" thickBot="1">
      <c r="A19" s="257"/>
      <c r="B19" s="224"/>
      <c r="C19" s="232"/>
      <c r="D19" s="479" t="s">
        <v>612</v>
      </c>
      <c r="E19" s="221" t="s">
        <v>676</v>
      </c>
      <c r="F19" s="535" t="s">
        <v>671</v>
      </c>
      <c r="G19" s="531">
        <v>22.3</v>
      </c>
      <c r="H19" s="593">
        <v>22.017</v>
      </c>
      <c r="I19" s="528"/>
      <c r="J19" s="527"/>
      <c r="K19" s="482"/>
      <c r="L19" s="482"/>
      <c r="M19" s="483"/>
      <c r="N19" s="483"/>
      <c r="O19" s="483"/>
      <c r="P19" s="483"/>
      <c r="Q19" s="483"/>
      <c r="R19" s="483"/>
    </row>
    <row r="20" spans="1:18" ht="33.75" customHeight="1" thickBot="1">
      <c r="A20" s="257"/>
      <c r="B20" s="224"/>
      <c r="C20" s="232"/>
      <c r="D20" s="479"/>
      <c r="E20" s="544" t="s">
        <v>677</v>
      </c>
      <c r="F20" s="536"/>
      <c r="G20" s="526"/>
      <c r="H20" s="526"/>
      <c r="I20" s="528"/>
      <c r="J20" s="527"/>
      <c r="K20" s="482"/>
      <c r="L20" s="482"/>
      <c r="M20" s="483"/>
      <c r="N20" s="483"/>
      <c r="O20" s="483"/>
      <c r="P20" s="483"/>
      <c r="Q20" s="483"/>
      <c r="R20" s="483"/>
    </row>
    <row r="21" spans="1:18" ht="73.5" customHeight="1" thickBot="1">
      <c r="A21" s="257"/>
      <c r="B21" s="224"/>
      <c r="C21" s="232"/>
      <c r="D21" s="479" t="s">
        <v>608</v>
      </c>
      <c r="E21" s="221" t="s">
        <v>678</v>
      </c>
      <c r="F21" s="533" t="s">
        <v>679</v>
      </c>
      <c r="G21" s="531">
        <v>1.42</v>
      </c>
      <c r="H21" s="593">
        <v>1.24</v>
      </c>
      <c r="I21" s="528"/>
      <c r="J21" s="527"/>
      <c r="K21" s="482"/>
      <c r="L21" s="482"/>
      <c r="M21" s="483"/>
      <c r="N21" s="483"/>
      <c r="O21" s="483"/>
      <c r="P21" s="483"/>
      <c r="Q21" s="483"/>
      <c r="R21" s="483"/>
    </row>
    <row r="22" spans="1:18" ht="21.75" customHeight="1" thickBot="1">
      <c r="A22" s="257"/>
      <c r="B22" s="224"/>
      <c r="C22" s="232"/>
      <c r="D22" s="485"/>
      <c r="E22" s="486" t="s">
        <v>610</v>
      </c>
      <c r="F22" s="487"/>
      <c r="G22" s="528"/>
      <c r="H22" s="528"/>
      <c r="I22" s="488">
        <v>90</v>
      </c>
      <c r="J22" s="489">
        <v>2</v>
      </c>
      <c r="K22" s="482"/>
      <c r="L22" s="482"/>
      <c r="M22" s="483"/>
      <c r="N22" s="483"/>
      <c r="O22" s="483"/>
      <c r="P22" s="483"/>
      <c r="Q22" s="483"/>
      <c r="R22" s="483"/>
    </row>
    <row r="23" spans="1:18" ht="27.75" customHeight="1" thickBot="1">
      <c r="A23" s="257"/>
      <c r="B23" s="224"/>
      <c r="C23" s="232"/>
      <c r="D23" s="485"/>
      <c r="E23" s="486" t="s">
        <v>609</v>
      </c>
      <c r="F23" s="487"/>
      <c r="G23" s="528"/>
      <c r="H23" s="528"/>
      <c r="I23" s="488">
        <v>73.4</v>
      </c>
      <c r="J23" s="489">
        <v>1</v>
      </c>
      <c r="K23" s="482"/>
      <c r="L23" s="482"/>
      <c r="M23" s="483"/>
      <c r="N23" s="483"/>
      <c r="O23" s="483"/>
      <c r="P23" s="483"/>
      <c r="Q23" s="483"/>
      <c r="R23" s="483"/>
    </row>
    <row r="24" spans="1:18" ht="66.75" customHeight="1" thickBot="1">
      <c r="A24" s="257"/>
      <c r="B24" s="224" t="s">
        <v>78</v>
      </c>
      <c r="C24" s="232" t="s">
        <v>372</v>
      </c>
      <c r="D24" s="564"/>
      <c r="E24" s="553" t="s">
        <v>590</v>
      </c>
      <c r="F24" s="525"/>
      <c r="G24" s="482"/>
      <c r="H24" s="482"/>
      <c r="I24" s="482"/>
      <c r="J24" s="489" t="s">
        <v>680</v>
      </c>
      <c r="K24" s="566"/>
      <c r="L24" s="566"/>
      <c r="M24" s="490"/>
      <c r="N24" s="490"/>
      <c r="O24" s="490"/>
      <c r="P24" s="560" t="s">
        <v>681</v>
      </c>
      <c r="Q24" s="537" t="s">
        <v>682</v>
      </c>
      <c r="R24" s="489" t="s">
        <v>625</v>
      </c>
    </row>
    <row r="25" spans="4:21" ht="45.75" customHeight="1">
      <c r="D25" s="728" t="s">
        <v>771</v>
      </c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U25" s="552">
        <v>2</v>
      </c>
    </row>
    <row r="26" spans="4:18" ht="36" customHeight="1">
      <c r="D26" s="703" t="s">
        <v>821</v>
      </c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5"/>
    </row>
    <row r="27" spans="4:18" ht="50.25" customHeight="1">
      <c r="D27" s="703" t="s">
        <v>709</v>
      </c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5"/>
    </row>
    <row r="28" spans="4:18" ht="31.5">
      <c r="D28" s="496" t="s">
        <v>608</v>
      </c>
      <c r="E28" s="480" t="s">
        <v>805</v>
      </c>
      <c r="F28" s="526" t="s">
        <v>14</v>
      </c>
      <c r="G28" s="526">
        <v>100</v>
      </c>
      <c r="H28" s="526">
        <v>100</v>
      </c>
      <c r="I28" s="604"/>
      <c r="J28" s="483"/>
      <c r="K28" s="483"/>
      <c r="L28" s="483"/>
      <c r="M28" s="483"/>
      <c r="N28" s="483"/>
      <c r="O28" s="483"/>
      <c r="P28" s="483"/>
      <c r="Q28" s="483"/>
      <c r="R28" s="483"/>
    </row>
    <row r="29" spans="4:18" ht="28.5">
      <c r="D29" s="495"/>
      <c r="E29" s="486" t="s">
        <v>610</v>
      </c>
      <c r="F29" s="487"/>
      <c r="G29" s="526"/>
      <c r="H29" s="526"/>
      <c r="I29" s="489">
        <v>100</v>
      </c>
      <c r="J29" s="489">
        <v>3</v>
      </c>
      <c r="K29" s="483"/>
      <c r="L29" s="483"/>
      <c r="M29" s="483"/>
      <c r="N29" s="483"/>
      <c r="O29" s="483"/>
      <c r="P29" s="483"/>
      <c r="Q29" s="483"/>
      <c r="R29" s="483"/>
    </row>
    <row r="30" spans="4:18" ht="28.5">
      <c r="D30" s="495"/>
      <c r="E30" s="486" t="s">
        <v>609</v>
      </c>
      <c r="F30" s="487"/>
      <c r="G30" s="526"/>
      <c r="H30" s="526"/>
      <c r="I30" s="489">
        <v>99.1</v>
      </c>
      <c r="J30" s="489">
        <v>0</v>
      </c>
      <c r="K30" s="483"/>
      <c r="L30" s="483"/>
      <c r="M30" s="483"/>
      <c r="N30" s="483"/>
      <c r="O30" s="483"/>
      <c r="P30" s="483"/>
      <c r="Q30" s="483"/>
      <c r="R30" s="483"/>
    </row>
    <row r="31" spans="4:18" ht="27.75" customHeight="1">
      <c r="D31" s="495"/>
      <c r="E31" s="697" t="s">
        <v>710</v>
      </c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9"/>
    </row>
    <row r="32" spans="4:18" ht="54" customHeight="1" thickBot="1">
      <c r="D32" s="495"/>
      <c r="E32" s="697" t="s">
        <v>806</v>
      </c>
      <c r="F32" s="731"/>
      <c r="G32" s="731"/>
      <c r="H32" s="731"/>
      <c r="I32" s="698"/>
      <c r="J32" s="698"/>
      <c r="K32" s="698"/>
      <c r="L32" s="698"/>
      <c r="M32" s="698"/>
      <c r="N32" s="698"/>
      <c r="O32" s="698"/>
      <c r="P32" s="698"/>
      <c r="Q32" s="698"/>
      <c r="R32" s="699"/>
    </row>
    <row r="33" spans="4:18" ht="31.5" customHeight="1" thickBot="1">
      <c r="D33" s="497">
        <v>1</v>
      </c>
      <c r="E33" s="543" t="s">
        <v>613</v>
      </c>
      <c r="F33" s="526" t="s">
        <v>14</v>
      </c>
      <c r="G33" s="531">
        <v>100</v>
      </c>
      <c r="H33" s="593">
        <v>100</v>
      </c>
      <c r="I33" s="571"/>
      <c r="J33" s="498"/>
      <c r="K33" s="498"/>
      <c r="L33" s="498"/>
      <c r="M33" s="498"/>
      <c r="N33" s="498"/>
      <c r="O33" s="498"/>
      <c r="P33" s="498"/>
      <c r="Q33" s="498"/>
      <c r="R33" s="498"/>
    </row>
    <row r="34" spans="4:18" ht="62.25" customHeight="1">
      <c r="D34" s="520">
        <v>2</v>
      </c>
      <c r="E34" s="561" t="s">
        <v>788</v>
      </c>
      <c r="F34" s="605" t="s">
        <v>14</v>
      </c>
      <c r="G34" s="606">
        <v>100</v>
      </c>
      <c r="H34" s="535">
        <v>100</v>
      </c>
      <c r="I34" s="607"/>
      <c r="J34" s="562"/>
      <c r="K34" s="562"/>
      <c r="L34" s="562"/>
      <c r="M34" s="562"/>
      <c r="N34" s="562"/>
      <c r="O34" s="562"/>
      <c r="P34" s="562"/>
      <c r="Q34" s="562"/>
      <c r="R34" s="562"/>
    </row>
    <row r="35" spans="4:18" ht="77.25" customHeight="1">
      <c r="D35" s="497" t="s">
        <v>669</v>
      </c>
      <c r="E35" s="563" t="s">
        <v>822</v>
      </c>
      <c r="F35" s="526" t="s">
        <v>14</v>
      </c>
      <c r="G35" s="536">
        <v>0.3</v>
      </c>
      <c r="H35" s="536">
        <v>0.32</v>
      </c>
      <c r="I35" s="498"/>
      <c r="J35" s="498"/>
      <c r="K35" s="498"/>
      <c r="L35" s="498"/>
      <c r="M35" s="498"/>
      <c r="N35" s="498"/>
      <c r="O35" s="498"/>
      <c r="P35" s="498"/>
      <c r="Q35" s="498"/>
      <c r="R35" s="498"/>
    </row>
    <row r="36" spans="4:18" ht="21" customHeight="1">
      <c r="D36" s="500"/>
      <c r="E36" s="522" t="s">
        <v>610</v>
      </c>
      <c r="F36" s="499"/>
      <c r="G36" s="608"/>
      <c r="H36" s="608"/>
      <c r="I36" s="609">
        <v>100</v>
      </c>
      <c r="J36" s="609">
        <v>3</v>
      </c>
      <c r="K36" s="501"/>
      <c r="L36" s="501"/>
      <c r="M36" s="501"/>
      <c r="N36" s="501"/>
      <c r="O36" s="501"/>
      <c r="P36" s="501"/>
      <c r="Q36" s="501"/>
      <c r="R36" s="501"/>
    </row>
    <row r="37" spans="4:18" ht="30" customHeight="1">
      <c r="D37" s="497"/>
      <c r="E37" s="486" t="s">
        <v>609</v>
      </c>
      <c r="F37" s="487"/>
      <c r="G37" s="526"/>
      <c r="H37" s="526"/>
      <c r="I37" s="489">
        <v>93.5</v>
      </c>
      <c r="J37" s="489">
        <v>1</v>
      </c>
      <c r="K37" s="498"/>
      <c r="L37" s="498"/>
      <c r="M37" s="498"/>
      <c r="N37" s="498"/>
      <c r="O37" s="498"/>
      <c r="P37" s="498"/>
      <c r="Q37" s="498"/>
      <c r="R37" s="498"/>
    </row>
    <row r="38" spans="4:18" ht="30" customHeight="1">
      <c r="D38" s="497"/>
      <c r="E38" s="697" t="s">
        <v>614</v>
      </c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9"/>
    </row>
    <row r="39" spans="4:18" ht="85.5" customHeight="1">
      <c r="D39" s="497"/>
      <c r="E39" s="741" t="s">
        <v>807</v>
      </c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3"/>
    </row>
    <row r="40" spans="4:18" ht="72" customHeight="1">
      <c r="D40" s="500">
        <v>1</v>
      </c>
      <c r="E40" s="539" t="s">
        <v>823</v>
      </c>
      <c r="F40" s="608" t="s">
        <v>14</v>
      </c>
      <c r="G40" s="608">
        <v>100</v>
      </c>
      <c r="H40" s="608">
        <v>100</v>
      </c>
      <c r="I40" s="609"/>
      <c r="J40" s="609"/>
      <c r="K40" s="501"/>
      <c r="L40" s="501"/>
      <c r="M40" s="501"/>
      <c r="N40" s="501"/>
      <c r="O40" s="501"/>
      <c r="P40" s="501"/>
      <c r="Q40" s="501"/>
      <c r="R40" s="501"/>
    </row>
    <row r="41" spans="4:18" ht="84.75" customHeight="1">
      <c r="D41" s="497">
        <v>2</v>
      </c>
      <c r="E41" s="523" t="s">
        <v>615</v>
      </c>
      <c r="F41" s="526" t="s">
        <v>14</v>
      </c>
      <c r="G41" s="526">
        <v>100</v>
      </c>
      <c r="H41" s="526">
        <v>100</v>
      </c>
      <c r="I41" s="489"/>
      <c r="J41" s="489"/>
      <c r="K41" s="498"/>
      <c r="L41" s="498"/>
      <c r="M41" s="498"/>
      <c r="N41" s="498"/>
      <c r="O41" s="498"/>
      <c r="P41" s="498"/>
      <c r="Q41" s="498"/>
      <c r="R41" s="498"/>
    </row>
    <row r="42" spans="4:18" ht="23.25" customHeight="1">
      <c r="D42" s="497"/>
      <c r="E42" s="486" t="s">
        <v>610</v>
      </c>
      <c r="F42" s="499"/>
      <c r="G42" s="526"/>
      <c r="H42" s="526"/>
      <c r="I42" s="489">
        <v>100</v>
      </c>
      <c r="J42" s="477">
        <v>3</v>
      </c>
      <c r="K42" s="498"/>
      <c r="L42" s="498"/>
      <c r="M42" s="498"/>
      <c r="N42" s="498"/>
      <c r="O42" s="498"/>
      <c r="P42" s="498"/>
      <c r="Q42" s="498"/>
      <c r="R42" s="498"/>
    </row>
    <row r="43" spans="4:18" ht="30.75" customHeight="1">
      <c r="D43" s="497"/>
      <c r="E43" s="486" t="s">
        <v>609</v>
      </c>
      <c r="F43" s="499"/>
      <c r="G43" s="526"/>
      <c r="H43" s="526"/>
      <c r="I43" s="489">
        <v>100</v>
      </c>
      <c r="J43" s="477">
        <v>0</v>
      </c>
      <c r="K43" s="498"/>
      <c r="L43" s="498"/>
      <c r="M43" s="498"/>
      <c r="N43" s="498"/>
      <c r="O43" s="498"/>
      <c r="P43" s="498"/>
      <c r="Q43" s="498"/>
      <c r="R43" s="498"/>
    </row>
    <row r="44" spans="4:18" ht="66" customHeight="1">
      <c r="D44" s="497"/>
      <c r="E44" s="697" t="s">
        <v>616</v>
      </c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9"/>
    </row>
    <row r="45" spans="4:18" ht="57" customHeight="1" thickBot="1">
      <c r="D45" s="497"/>
      <c r="E45" s="686" t="s">
        <v>706</v>
      </c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9"/>
    </row>
    <row r="46" spans="4:18" ht="30" customHeight="1" thickBot="1">
      <c r="D46" s="497">
        <v>1</v>
      </c>
      <c r="E46" s="538" t="s">
        <v>596</v>
      </c>
      <c r="F46" s="528" t="s">
        <v>597</v>
      </c>
      <c r="G46" s="531">
        <v>30</v>
      </c>
      <c r="H46" s="593">
        <v>31.6</v>
      </c>
      <c r="I46" s="489"/>
      <c r="J46" s="489"/>
      <c r="K46" s="498"/>
      <c r="L46" s="498"/>
      <c r="M46" s="498"/>
      <c r="N46" s="498"/>
      <c r="O46" s="498"/>
      <c r="P46" s="498"/>
      <c r="Q46" s="498"/>
      <c r="R46" s="498"/>
    </row>
    <row r="47" spans="4:18" ht="30" customHeight="1" thickBot="1">
      <c r="D47" s="497">
        <v>2</v>
      </c>
      <c r="E47" s="538" t="s">
        <v>617</v>
      </c>
      <c r="F47" s="528" t="s">
        <v>597</v>
      </c>
      <c r="G47" s="532">
        <v>2</v>
      </c>
      <c r="H47" s="603">
        <v>0.1</v>
      </c>
      <c r="I47" s="489"/>
      <c r="J47" s="489"/>
      <c r="K47" s="498"/>
      <c r="L47" s="498"/>
      <c r="M47" s="498"/>
      <c r="N47" s="498"/>
      <c r="O47" s="498"/>
      <c r="P47" s="498"/>
      <c r="Q47" s="498"/>
      <c r="R47" s="498"/>
    </row>
    <row r="48" spans="4:18" ht="24.75" customHeight="1">
      <c r="D48" s="497"/>
      <c r="E48" s="486" t="s">
        <v>610</v>
      </c>
      <c r="F48" s="499"/>
      <c r="G48" s="526"/>
      <c r="H48" s="526"/>
      <c r="I48" s="489">
        <v>50</v>
      </c>
      <c r="J48" s="477">
        <v>1</v>
      </c>
      <c r="K48" s="498"/>
      <c r="L48" s="498"/>
      <c r="M48" s="498"/>
      <c r="N48" s="498"/>
      <c r="O48" s="498"/>
      <c r="P48" s="498"/>
      <c r="Q48" s="498"/>
      <c r="R48" s="498"/>
    </row>
    <row r="49" spans="4:18" ht="30" customHeight="1">
      <c r="D49" s="497"/>
      <c r="E49" s="486" t="s">
        <v>609</v>
      </c>
      <c r="F49" s="499"/>
      <c r="G49" s="526"/>
      <c r="H49" s="526"/>
      <c r="I49" s="489">
        <v>95</v>
      </c>
      <c r="J49" s="477">
        <v>1</v>
      </c>
      <c r="K49" s="498"/>
      <c r="L49" s="498"/>
      <c r="M49" s="498"/>
      <c r="N49" s="498"/>
      <c r="O49" s="498"/>
      <c r="P49" s="498"/>
      <c r="Q49" s="498"/>
      <c r="R49" s="498"/>
    </row>
    <row r="50" spans="4:18" ht="30" customHeight="1">
      <c r="D50" s="497"/>
      <c r="E50" s="718" t="s">
        <v>683</v>
      </c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20"/>
    </row>
    <row r="51" spans="4:18" ht="30" customHeight="1">
      <c r="D51" s="497"/>
      <c r="E51" s="718" t="s">
        <v>763</v>
      </c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20"/>
    </row>
    <row r="52" spans="4:18" ht="30" customHeight="1">
      <c r="D52" s="497" t="s">
        <v>608</v>
      </c>
      <c r="E52" s="610" t="s">
        <v>684</v>
      </c>
      <c r="F52" s="502" t="s">
        <v>14</v>
      </c>
      <c r="G52" s="502">
        <v>99</v>
      </c>
      <c r="H52" s="502">
        <v>99</v>
      </c>
      <c r="I52" s="489"/>
      <c r="J52" s="489"/>
      <c r="K52" s="611"/>
      <c r="L52" s="611"/>
      <c r="M52" s="611"/>
      <c r="N52" s="611"/>
      <c r="O52" s="611"/>
      <c r="P52" s="611"/>
      <c r="Q52" s="611"/>
      <c r="R52" s="611"/>
    </row>
    <row r="53" spans="4:18" ht="30" customHeight="1">
      <c r="D53" s="497"/>
      <c r="E53" s="486" t="s">
        <v>610</v>
      </c>
      <c r="F53" s="499"/>
      <c r="G53" s="526"/>
      <c r="H53" s="526"/>
      <c r="I53" s="489">
        <v>100</v>
      </c>
      <c r="J53" s="489">
        <v>3</v>
      </c>
      <c r="K53" s="611"/>
      <c r="L53" s="611"/>
      <c r="M53" s="611"/>
      <c r="N53" s="611"/>
      <c r="O53" s="611"/>
      <c r="P53" s="611"/>
      <c r="Q53" s="611"/>
      <c r="R53" s="611"/>
    </row>
    <row r="54" spans="4:18" ht="30" customHeight="1">
      <c r="D54" s="497"/>
      <c r="E54" s="486" t="s">
        <v>609</v>
      </c>
      <c r="F54" s="499"/>
      <c r="G54" s="526"/>
      <c r="H54" s="526"/>
      <c r="I54" s="489">
        <v>98.2</v>
      </c>
      <c r="J54" s="489">
        <v>0</v>
      </c>
      <c r="K54" s="498"/>
      <c r="L54" s="498"/>
      <c r="M54" s="498"/>
      <c r="N54" s="498"/>
      <c r="O54" s="498"/>
      <c r="P54" s="498"/>
      <c r="Q54" s="498"/>
      <c r="R54" s="498"/>
    </row>
    <row r="55" spans="4:18" ht="55.5" customHeight="1">
      <c r="D55" s="564"/>
      <c r="E55" s="553" t="s">
        <v>590</v>
      </c>
      <c r="F55" s="525"/>
      <c r="G55" s="482"/>
      <c r="H55" s="482"/>
      <c r="I55" s="482"/>
      <c r="J55" s="489" t="s">
        <v>789</v>
      </c>
      <c r="K55" s="482"/>
      <c r="L55" s="482"/>
      <c r="M55" s="483"/>
      <c r="N55" s="483"/>
      <c r="O55" s="483"/>
      <c r="P55" s="477" t="s">
        <v>790</v>
      </c>
      <c r="Q55" s="612" t="s">
        <v>791</v>
      </c>
      <c r="R55" s="489" t="s">
        <v>792</v>
      </c>
    </row>
    <row r="56" spans="4:21" ht="29.25" customHeight="1">
      <c r="D56" s="714" t="s">
        <v>770</v>
      </c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465"/>
      <c r="U56" s="552">
        <v>3</v>
      </c>
    </row>
    <row r="57" spans="4:18" ht="32.25" customHeight="1">
      <c r="D57" s="495"/>
      <c r="E57" s="715" t="s">
        <v>711</v>
      </c>
      <c r="F57" s="716"/>
      <c r="G57" s="716"/>
      <c r="H57" s="716"/>
      <c r="I57" s="716"/>
      <c r="J57" s="716"/>
      <c r="K57" s="716"/>
      <c r="L57" s="716"/>
      <c r="M57" s="716"/>
      <c r="N57" s="716"/>
      <c r="O57" s="716"/>
      <c r="P57" s="716"/>
      <c r="Q57" s="716"/>
      <c r="R57" s="716"/>
    </row>
    <row r="58" spans="4:18" ht="30.75" customHeight="1" thickBot="1">
      <c r="D58" s="495"/>
      <c r="E58" s="686" t="s">
        <v>809</v>
      </c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8"/>
    </row>
    <row r="59" spans="4:18" ht="97.5" customHeight="1" thickBot="1">
      <c r="D59" s="497">
        <v>1</v>
      </c>
      <c r="E59" s="551" t="s">
        <v>712</v>
      </c>
      <c r="F59" s="613" t="s">
        <v>14</v>
      </c>
      <c r="G59" s="614" t="s">
        <v>824</v>
      </c>
      <c r="H59" s="613">
        <v>11.7</v>
      </c>
      <c r="I59" s="482"/>
      <c r="J59" s="483"/>
      <c r="K59" s="483"/>
      <c r="L59" s="483"/>
      <c r="M59" s="483"/>
      <c r="N59" s="483"/>
      <c r="O59" s="483"/>
      <c r="P59" s="483"/>
      <c r="Q59" s="483"/>
      <c r="R59" s="483"/>
    </row>
    <row r="60" spans="4:18" ht="48.75" customHeight="1" thickBot="1">
      <c r="D60" s="497">
        <v>2</v>
      </c>
      <c r="E60" s="541" t="s">
        <v>713</v>
      </c>
      <c r="F60" s="615" t="s">
        <v>14</v>
      </c>
      <c r="G60" s="616" t="s">
        <v>825</v>
      </c>
      <c r="H60" s="615">
        <v>1.3</v>
      </c>
      <c r="I60" s="482"/>
      <c r="J60" s="483"/>
      <c r="K60" s="483"/>
      <c r="L60" s="483"/>
      <c r="M60" s="483"/>
      <c r="N60" s="483"/>
      <c r="O60" s="483"/>
      <c r="P60" s="483"/>
      <c r="Q60" s="483"/>
      <c r="R60" s="483"/>
    </row>
    <row r="61" spans="4:18" ht="53.25" customHeight="1" thickBot="1">
      <c r="D61" s="497">
        <v>3</v>
      </c>
      <c r="E61" s="541" t="s">
        <v>714</v>
      </c>
      <c r="F61" s="615" t="s">
        <v>14</v>
      </c>
      <c r="G61" s="616" t="s">
        <v>810</v>
      </c>
      <c r="H61" s="615">
        <v>0.5</v>
      </c>
      <c r="I61" s="482"/>
      <c r="J61" s="483"/>
      <c r="K61" s="483"/>
      <c r="L61" s="483"/>
      <c r="M61" s="483"/>
      <c r="N61" s="483"/>
      <c r="O61" s="483"/>
      <c r="P61" s="483"/>
      <c r="Q61" s="483"/>
      <c r="R61" s="483"/>
    </row>
    <row r="62" spans="4:18" ht="24" customHeight="1">
      <c r="D62" s="497"/>
      <c r="E62" s="486" t="s">
        <v>610</v>
      </c>
      <c r="F62" s="499"/>
      <c r="G62" s="526"/>
      <c r="H62" s="526"/>
      <c r="I62" s="489">
        <v>100</v>
      </c>
      <c r="J62" s="489">
        <v>3</v>
      </c>
      <c r="K62" s="486" t="s">
        <v>610</v>
      </c>
      <c r="L62" s="499"/>
      <c r="M62" s="526"/>
      <c r="N62" s="526"/>
      <c r="O62" s="489">
        <v>100</v>
      </c>
      <c r="P62" s="489"/>
      <c r="Q62" s="483"/>
      <c r="R62" s="483"/>
    </row>
    <row r="63" spans="4:18" ht="30.75" customHeight="1">
      <c r="D63" s="497"/>
      <c r="E63" s="486" t="s">
        <v>609</v>
      </c>
      <c r="F63" s="499"/>
      <c r="G63" s="526"/>
      <c r="H63" s="526"/>
      <c r="I63" s="489">
        <v>100</v>
      </c>
      <c r="J63" s="489">
        <v>0</v>
      </c>
      <c r="K63" s="486" t="s">
        <v>609</v>
      </c>
      <c r="L63" s="499"/>
      <c r="M63" s="526"/>
      <c r="N63" s="526"/>
      <c r="O63" s="489">
        <v>100</v>
      </c>
      <c r="P63" s="489"/>
      <c r="Q63" s="483"/>
      <c r="R63" s="483"/>
    </row>
    <row r="64" spans="4:18" ht="25.5" customHeight="1">
      <c r="D64" s="497"/>
      <c r="E64" s="686" t="s">
        <v>711</v>
      </c>
      <c r="F64" s="708"/>
      <c r="G64" s="708"/>
      <c r="H64" s="708"/>
      <c r="I64" s="708"/>
      <c r="J64" s="708"/>
      <c r="K64" s="708"/>
      <c r="L64" s="708"/>
      <c r="M64" s="708"/>
      <c r="N64" s="708"/>
      <c r="O64" s="708"/>
      <c r="P64" s="708"/>
      <c r="Q64" s="708"/>
      <c r="R64" s="709"/>
    </row>
    <row r="65" spans="4:18" ht="30" customHeight="1" thickBot="1">
      <c r="D65" s="497"/>
      <c r="E65" s="686" t="s">
        <v>716</v>
      </c>
      <c r="F65" s="708"/>
      <c r="G65" s="708"/>
      <c r="H65" s="708"/>
      <c r="I65" s="708"/>
      <c r="J65" s="708"/>
      <c r="K65" s="708"/>
      <c r="L65" s="708"/>
      <c r="M65" s="708"/>
      <c r="N65" s="708"/>
      <c r="O65" s="708"/>
      <c r="P65" s="708"/>
      <c r="Q65" s="708"/>
      <c r="R65" s="709"/>
    </row>
    <row r="66" spans="4:18" ht="34.5" customHeight="1" thickBot="1">
      <c r="D66" s="497">
        <v>1</v>
      </c>
      <c r="E66" s="545" t="s">
        <v>715</v>
      </c>
      <c r="F66" s="613" t="s">
        <v>14</v>
      </c>
      <c r="G66" s="617" t="s">
        <v>832</v>
      </c>
      <c r="H66" s="613">
        <v>98.7</v>
      </c>
      <c r="I66" s="482"/>
      <c r="J66" s="483"/>
      <c r="K66" s="483"/>
      <c r="L66" s="483"/>
      <c r="M66" s="483"/>
      <c r="N66" s="483"/>
      <c r="O66" s="483"/>
      <c r="P66" s="483"/>
      <c r="Q66" s="483"/>
      <c r="R66" s="483"/>
    </row>
    <row r="67" spans="4:18" ht="53.25" customHeight="1" thickBot="1">
      <c r="D67" s="497">
        <v>2</v>
      </c>
      <c r="E67" s="546" t="s">
        <v>717</v>
      </c>
      <c r="F67" s="615" t="s">
        <v>14</v>
      </c>
      <c r="G67" s="616">
        <v>0</v>
      </c>
      <c r="H67" s="615">
        <v>0</v>
      </c>
      <c r="I67" s="482"/>
      <c r="J67" s="483"/>
      <c r="K67" s="483"/>
      <c r="L67" s="483"/>
      <c r="M67" s="483"/>
      <c r="N67" s="483"/>
      <c r="O67" s="483"/>
      <c r="P67" s="483"/>
      <c r="Q67" s="483"/>
      <c r="R67" s="483"/>
    </row>
    <row r="68" spans="4:18" ht="28.5">
      <c r="D68" s="497"/>
      <c r="E68" s="486" t="s">
        <v>610</v>
      </c>
      <c r="F68" s="499"/>
      <c r="G68" s="526"/>
      <c r="H68" s="526"/>
      <c r="I68" s="489">
        <v>100</v>
      </c>
      <c r="J68" s="489">
        <v>3</v>
      </c>
      <c r="K68" s="483"/>
      <c r="L68" s="483"/>
      <c r="M68" s="483"/>
      <c r="N68" s="483"/>
      <c r="O68" s="483"/>
      <c r="P68" s="483"/>
      <c r="Q68" s="483"/>
      <c r="R68" s="483"/>
    </row>
    <row r="69" spans="4:18" ht="28.5">
      <c r="D69" s="497"/>
      <c r="E69" s="486" t="s">
        <v>609</v>
      </c>
      <c r="F69" s="499"/>
      <c r="G69" s="526"/>
      <c r="H69" s="526"/>
      <c r="I69" s="489">
        <v>99.97</v>
      </c>
      <c r="J69" s="489">
        <v>0</v>
      </c>
      <c r="K69" s="483"/>
      <c r="L69" s="483"/>
      <c r="M69" s="483"/>
      <c r="N69" s="483"/>
      <c r="O69" s="483"/>
      <c r="P69" s="483"/>
      <c r="Q69" s="483"/>
      <c r="R69" s="483"/>
    </row>
    <row r="70" spans="4:18" ht="58.5" customHeight="1">
      <c r="D70" s="497"/>
      <c r="E70" s="553" t="s">
        <v>590</v>
      </c>
      <c r="F70" s="525"/>
      <c r="G70" s="482"/>
      <c r="H70" s="482"/>
      <c r="I70" s="482"/>
      <c r="J70" s="489" t="s">
        <v>656</v>
      </c>
      <c r="K70" s="482"/>
      <c r="L70" s="482"/>
      <c r="M70" s="483"/>
      <c r="N70" s="483"/>
      <c r="O70" s="483"/>
      <c r="P70" s="489" t="s">
        <v>707</v>
      </c>
      <c r="Q70" s="598" t="s">
        <v>657</v>
      </c>
      <c r="R70" s="489" t="s">
        <v>626</v>
      </c>
    </row>
    <row r="71" spans="4:21" ht="27" customHeight="1">
      <c r="D71" s="724" t="s">
        <v>685</v>
      </c>
      <c r="E71" s="724"/>
      <c r="F71" s="724"/>
      <c r="G71" s="724"/>
      <c r="H71" s="724"/>
      <c r="I71" s="724"/>
      <c r="J71" s="724"/>
      <c r="K71" s="724"/>
      <c r="L71" s="724"/>
      <c r="M71" s="724"/>
      <c r="N71" s="724"/>
      <c r="O71" s="724"/>
      <c r="P71" s="724"/>
      <c r="Q71" s="724"/>
      <c r="R71" s="724"/>
      <c r="S71" s="465"/>
      <c r="U71" s="552">
        <v>4</v>
      </c>
    </row>
    <row r="72" spans="4:18" ht="30.75" customHeight="1">
      <c r="D72" s="509"/>
      <c r="E72" s="686" t="s">
        <v>619</v>
      </c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8"/>
    </row>
    <row r="73" spans="4:18" ht="30.75" customHeight="1">
      <c r="D73" s="509"/>
      <c r="E73" s="686" t="s">
        <v>630</v>
      </c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8"/>
    </row>
    <row r="74" spans="4:18" ht="84" customHeight="1" thickBot="1">
      <c r="D74" s="497">
        <v>1</v>
      </c>
      <c r="E74" s="510" t="s">
        <v>620</v>
      </c>
      <c r="F74" s="502" t="s">
        <v>605</v>
      </c>
      <c r="G74" s="482">
        <v>6</v>
      </c>
      <c r="H74" s="482">
        <v>2</v>
      </c>
      <c r="I74" s="482"/>
      <c r="J74" s="482"/>
      <c r="K74" s="483"/>
      <c r="L74" s="483"/>
      <c r="M74" s="483"/>
      <c r="N74" s="483"/>
      <c r="O74" s="483"/>
      <c r="P74" s="483"/>
      <c r="Q74" s="483"/>
      <c r="R74" s="483"/>
    </row>
    <row r="75" spans="4:18" ht="111" customHeight="1" thickBot="1">
      <c r="D75" s="497">
        <v>2</v>
      </c>
      <c r="E75" s="510" t="s">
        <v>621</v>
      </c>
      <c r="F75" s="502" t="s">
        <v>14</v>
      </c>
      <c r="G75" s="618">
        <v>10.8</v>
      </c>
      <c r="H75" s="619">
        <v>5.1</v>
      </c>
      <c r="I75" s="482"/>
      <c r="J75" s="482"/>
      <c r="K75" s="483"/>
      <c r="L75" s="483"/>
      <c r="M75" s="483"/>
      <c r="N75" s="483"/>
      <c r="O75" s="483"/>
      <c r="P75" s="483"/>
      <c r="Q75" s="483"/>
      <c r="R75" s="483"/>
    </row>
    <row r="76" spans="4:18" ht="46.5" customHeight="1">
      <c r="D76" s="497">
        <v>3</v>
      </c>
      <c r="E76" s="510" t="s">
        <v>622</v>
      </c>
      <c r="F76" s="502" t="s">
        <v>14</v>
      </c>
      <c r="G76" s="482">
        <v>100</v>
      </c>
      <c r="H76" s="482">
        <v>100</v>
      </c>
      <c r="I76" s="482"/>
      <c r="J76" s="482"/>
      <c r="K76" s="483"/>
      <c r="L76" s="483"/>
      <c r="M76" s="483"/>
      <c r="N76" s="483"/>
      <c r="O76" s="483"/>
      <c r="P76" s="483"/>
      <c r="Q76" s="483"/>
      <c r="R76" s="483"/>
    </row>
    <row r="77" spans="4:18" ht="24.75" customHeight="1">
      <c r="D77" s="496"/>
      <c r="E77" s="486" t="s">
        <v>610</v>
      </c>
      <c r="F77" s="499"/>
      <c r="G77" s="526"/>
      <c r="H77" s="526"/>
      <c r="I77" s="489">
        <v>33.3</v>
      </c>
      <c r="J77" s="489">
        <v>1</v>
      </c>
      <c r="K77" s="483"/>
      <c r="L77" s="483"/>
      <c r="M77" s="483"/>
      <c r="N77" s="483"/>
      <c r="O77" s="483"/>
      <c r="P77" s="483"/>
      <c r="Q77" s="483"/>
      <c r="R77" s="483"/>
    </row>
    <row r="78" spans="4:18" ht="28.5" customHeight="1">
      <c r="D78" s="496"/>
      <c r="E78" s="486" t="s">
        <v>609</v>
      </c>
      <c r="F78" s="499"/>
      <c r="G78" s="526"/>
      <c r="H78" s="526"/>
      <c r="I78" s="489">
        <v>100</v>
      </c>
      <c r="J78" s="489">
        <v>0</v>
      </c>
      <c r="K78" s="483"/>
      <c r="L78" s="483"/>
      <c r="M78" s="483"/>
      <c r="N78" s="483"/>
      <c r="O78" s="483"/>
      <c r="P78" s="483"/>
      <c r="Q78" s="483"/>
      <c r="R78" s="483"/>
    </row>
    <row r="79" spans="4:18" ht="71.25" customHeight="1">
      <c r="D79" s="511"/>
      <c r="E79" s="553" t="s">
        <v>590</v>
      </c>
      <c r="F79" s="525"/>
      <c r="G79" s="482"/>
      <c r="H79" s="482"/>
      <c r="I79" s="482"/>
      <c r="J79" s="489" t="s">
        <v>686</v>
      </c>
      <c r="K79" s="482"/>
      <c r="L79" s="482"/>
      <c r="M79" s="483"/>
      <c r="N79" s="483"/>
      <c r="O79" s="483"/>
      <c r="P79" s="620" t="s">
        <v>808</v>
      </c>
      <c r="Q79" s="598" t="s">
        <v>687</v>
      </c>
      <c r="R79" s="489" t="s">
        <v>688</v>
      </c>
    </row>
    <row r="80" spans="4:21" ht="52.5" customHeight="1">
      <c r="D80" s="714" t="s">
        <v>718</v>
      </c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465"/>
      <c r="T80" s="465"/>
      <c r="U80" s="552">
        <v>5</v>
      </c>
    </row>
    <row r="81" spans="4:18" ht="38.25" customHeight="1">
      <c r="D81" s="715" t="s">
        <v>719</v>
      </c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5"/>
      <c r="Q81" s="715"/>
      <c r="R81" s="715"/>
    </row>
    <row r="82" spans="4:18" ht="33" customHeight="1" thickBot="1">
      <c r="D82" s="686" t="s">
        <v>720</v>
      </c>
      <c r="E82" s="708"/>
      <c r="F82" s="708"/>
      <c r="G82" s="721"/>
      <c r="H82" s="721"/>
      <c r="I82" s="708"/>
      <c r="J82" s="708"/>
      <c r="K82" s="708"/>
      <c r="L82" s="708"/>
      <c r="M82" s="708"/>
      <c r="N82" s="708"/>
      <c r="O82" s="708"/>
      <c r="P82" s="708"/>
      <c r="Q82" s="708"/>
      <c r="R82" s="709"/>
    </row>
    <row r="83" spans="4:18" ht="18" customHeight="1" thickBot="1">
      <c r="D83" s="497">
        <v>1</v>
      </c>
      <c r="E83" s="512" t="s">
        <v>600</v>
      </c>
      <c r="F83" s="513" t="s">
        <v>605</v>
      </c>
      <c r="G83" s="531">
        <v>325</v>
      </c>
      <c r="H83" s="593">
        <v>325</v>
      </c>
      <c r="I83" s="514"/>
      <c r="J83" s="482"/>
      <c r="K83" s="482"/>
      <c r="L83" s="482"/>
      <c r="M83" s="482"/>
      <c r="N83" s="482"/>
      <c r="O83" s="482"/>
      <c r="P83" s="482"/>
      <c r="Q83" s="482"/>
      <c r="R83" s="482"/>
    </row>
    <row r="84" spans="4:18" ht="48.75" customHeight="1" thickBot="1">
      <c r="D84" s="497">
        <v>2</v>
      </c>
      <c r="E84" s="515" t="s">
        <v>601</v>
      </c>
      <c r="F84" s="513" t="s">
        <v>501</v>
      </c>
      <c r="G84" s="621">
        <v>2780</v>
      </c>
      <c r="H84" s="622">
        <v>2780</v>
      </c>
      <c r="I84" s="514"/>
      <c r="J84" s="482"/>
      <c r="K84" s="482"/>
      <c r="L84" s="482"/>
      <c r="M84" s="482"/>
      <c r="N84" s="482"/>
      <c r="O84" s="482"/>
      <c r="P84" s="482"/>
      <c r="Q84" s="482"/>
      <c r="R84" s="482"/>
    </row>
    <row r="85" spans="4:18" ht="80.25" customHeight="1" thickBot="1">
      <c r="D85" s="497">
        <v>3</v>
      </c>
      <c r="E85" s="542" t="s">
        <v>602</v>
      </c>
      <c r="F85" s="513" t="s">
        <v>14</v>
      </c>
      <c r="G85" s="531">
        <v>30.3</v>
      </c>
      <c r="H85" s="593">
        <v>30.3</v>
      </c>
      <c r="I85" s="514"/>
      <c r="J85" s="482"/>
      <c r="K85" s="482"/>
      <c r="L85" s="482"/>
      <c r="M85" s="482"/>
      <c r="N85" s="482"/>
      <c r="O85" s="482"/>
      <c r="P85" s="482"/>
      <c r="Q85" s="482"/>
      <c r="R85" s="482"/>
    </row>
    <row r="86" spans="4:18" ht="32.25" thickBot="1">
      <c r="D86" s="497">
        <v>4</v>
      </c>
      <c r="E86" s="538" t="s">
        <v>603</v>
      </c>
      <c r="F86" s="513" t="s">
        <v>606</v>
      </c>
      <c r="G86" s="623">
        <v>9406</v>
      </c>
      <c r="H86" s="624">
        <v>9406</v>
      </c>
      <c r="I86" s="514"/>
      <c r="J86" s="482"/>
      <c r="K86" s="482"/>
      <c r="L86" s="482"/>
      <c r="M86" s="482"/>
      <c r="N86" s="482"/>
      <c r="O86" s="482"/>
      <c r="P86" s="482"/>
      <c r="Q86" s="482"/>
      <c r="R86" s="482"/>
    </row>
    <row r="87" spans="4:18" ht="54" customHeight="1" thickBot="1">
      <c r="D87" s="527">
        <v>5</v>
      </c>
      <c r="E87" s="538" t="s">
        <v>604</v>
      </c>
      <c r="F87" s="513" t="s">
        <v>14</v>
      </c>
      <c r="G87" s="531">
        <v>0.6</v>
      </c>
      <c r="H87" s="593">
        <v>1.1</v>
      </c>
      <c r="I87" s="604"/>
      <c r="J87" s="482"/>
      <c r="K87" s="482"/>
      <c r="L87" s="482"/>
      <c r="M87" s="482"/>
      <c r="N87" s="482"/>
      <c r="O87" s="482"/>
      <c r="P87" s="482"/>
      <c r="Q87" s="482"/>
      <c r="R87" s="482"/>
    </row>
    <row r="88" spans="4:18" ht="63.75" thickBot="1">
      <c r="D88" s="497">
        <v>6</v>
      </c>
      <c r="E88" s="538" t="s">
        <v>651</v>
      </c>
      <c r="F88" s="513" t="s">
        <v>652</v>
      </c>
      <c r="G88" s="531">
        <v>18</v>
      </c>
      <c r="H88" s="593">
        <v>48.05</v>
      </c>
      <c r="I88" s="514"/>
      <c r="J88" s="482"/>
      <c r="K88" s="482"/>
      <c r="L88" s="482"/>
      <c r="M88" s="482"/>
      <c r="N88" s="482"/>
      <c r="O88" s="482"/>
      <c r="P88" s="482"/>
      <c r="Q88" s="482"/>
      <c r="R88" s="482"/>
    </row>
    <row r="89" spans="4:18" ht="19.5" customHeight="1">
      <c r="D89" s="497"/>
      <c r="E89" s="486" t="s">
        <v>610</v>
      </c>
      <c r="F89" s="502"/>
      <c r="G89" s="516"/>
      <c r="H89" s="516"/>
      <c r="I89" s="625">
        <v>100</v>
      </c>
      <c r="J89" s="518">
        <v>3</v>
      </c>
      <c r="K89" s="566"/>
      <c r="L89" s="566"/>
      <c r="M89" s="566"/>
      <c r="N89" s="566"/>
      <c r="O89" s="566"/>
      <c r="P89" s="519"/>
      <c r="Q89" s="566"/>
      <c r="R89" s="566"/>
    </row>
    <row r="90" spans="4:18" ht="28.5">
      <c r="D90" s="527"/>
      <c r="E90" s="486" t="s">
        <v>609</v>
      </c>
      <c r="F90" s="526"/>
      <c r="G90" s="526"/>
      <c r="H90" s="526"/>
      <c r="I90" s="626">
        <v>901.1</v>
      </c>
      <c r="J90" s="488">
        <v>0</v>
      </c>
      <c r="K90" s="491"/>
      <c r="L90" s="566"/>
      <c r="M90" s="490"/>
      <c r="N90" s="490"/>
      <c r="O90" s="490"/>
      <c r="P90" s="492"/>
      <c r="Q90" s="490"/>
      <c r="R90" s="490"/>
    </row>
    <row r="91" spans="4:18" ht="30.75" customHeight="1">
      <c r="D91" s="703" t="s">
        <v>653</v>
      </c>
      <c r="E91" s="722"/>
      <c r="F91" s="722"/>
      <c r="G91" s="722"/>
      <c r="H91" s="722"/>
      <c r="I91" s="722"/>
      <c r="J91" s="722"/>
      <c r="K91" s="722"/>
      <c r="L91" s="722"/>
      <c r="M91" s="722"/>
      <c r="N91" s="722"/>
      <c r="O91" s="722"/>
      <c r="P91" s="722"/>
      <c r="Q91" s="722"/>
      <c r="R91" s="723"/>
    </row>
    <row r="92" spans="4:18" ht="45">
      <c r="D92" s="527" t="s">
        <v>608</v>
      </c>
      <c r="E92" s="539" t="s">
        <v>721</v>
      </c>
      <c r="F92" s="526" t="s">
        <v>598</v>
      </c>
      <c r="G92" s="526" t="s">
        <v>599</v>
      </c>
      <c r="H92" s="526" t="s">
        <v>599</v>
      </c>
      <c r="I92" s="488"/>
      <c r="J92" s="488"/>
      <c r="K92" s="491"/>
      <c r="L92" s="566"/>
      <c r="M92" s="490"/>
      <c r="N92" s="490"/>
      <c r="O92" s="490"/>
      <c r="P92" s="492"/>
      <c r="Q92" s="490"/>
      <c r="R92" s="490"/>
    </row>
    <row r="93" spans="4:18" ht="28.5">
      <c r="D93" s="527"/>
      <c r="E93" s="486" t="s">
        <v>610</v>
      </c>
      <c r="F93" s="502"/>
      <c r="G93" s="516"/>
      <c r="H93" s="516"/>
      <c r="I93" s="517">
        <v>100</v>
      </c>
      <c r="J93" s="518">
        <v>3</v>
      </c>
      <c r="K93" s="491"/>
      <c r="L93" s="566"/>
      <c r="M93" s="490"/>
      <c r="N93" s="490"/>
      <c r="O93" s="490"/>
      <c r="P93" s="492"/>
      <c r="Q93" s="490"/>
      <c r="R93" s="490"/>
    </row>
    <row r="94" spans="4:18" ht="28.5">
      <c r="D94" s="527"/>
      <c r="E94" s="486" t="s">
        <v>609</v>
      </c>
      <c r="F94" s="526"/>
      <c r="G94" s="526"/>
      <c r="H94" s="526"/>
      <c r="I94" s="488">
        <v>0</v>
      </c>
      <c r="J94" s="488">
        <v>0</v>
      </c>
      <c r="K94" s="491"/>
      <c r="L94" s="566"/>
      <c r="M94" s="490"/>
      <c r="N94" s="490"/>
      <c r="O94" s="490"/>
      <c r="P94" s="492"/>
      <c r="Q94" s="490"/>
      <c r="R94" s="490"/>
    </row>
    <row r="95" spans="4:18" ht="28.5" customHeight="1">
      <c r="D95" s="751" t="s">
        <v>689</v>
      </c>
      <c r="E95" s="722"/>
      <c r="F95" s="722"/>
      <c r="G95" s="722"/>
      <c r="H95" s="722"/>
      <c r="I95" s="722"/>
      <c r="J95" s="722"/>
      <c r="K95" s="722"/>
      <c r="L95" s="722"/>
      <c r="M95" s="722"/>
      <c r="N95" s="722"/>
      <c r="O95" s="722"/>
      <c r="P95" s="722"/>
      <c r="Q95" s="722"/>
      <c r="R95" s="723"/>
    </row>
    <row r="96" spans="4:18" ht="36.75" customHeight="1">
      <c r="D96" s="527">
        <v>1</v>
      </c>
      <c r="E96" s="540" t="s">
        <v>654</v>
      </c>
      <c r="F96" s="526" t="s">
        <v>605</v>
      </c>
      <c r="G96" s="526">
        <v>8</v>
      </c>
      <c r="H96" s="526">
        <v>5</v>
      </c>
      <c r="I96" s="488"/>
      <c r="J96" s="488"/>
      <c r="K96" s="491"/>
      <c r="L96" s="566"/>
      <c r="M96" s="490"/>
      <c r="N96" s="490"/>
      <c r="O96" s="490"/>
      <c r="P96" s="492"/>
      <c r="Q96" s="490"/>
      <c r="R96" s="490"/>
    </row>
    <row r="97" spans="4:18" ht="21" customHeight="1">
      <c r="D97" s="527"/>
      <c r="E97" s="486" t="s">
        <v>610</v>
      </c>
      <c r="F97" s="502"/>
      <c r="G97" s="516"/>
      <c r="H97" s="516"/>
      <c r="I97" s="517">
        <v>0</v>
      </c>
      <c r="J97" s="518">
        <v>1</v>
      </c>
      <c r="K97" s="491"/>
      <c r="L97" s="566"/>
      <c r="M97" s="490"/>
      <c r="N97" s="490"/>
      <c r="O97" s="490"/>
      <c r="P97" s="492"/>
      <c r="Q97" s="490"/>
      <c r="R97" s="490"/>
    </row>
    <row r="98" spans="4:18" ht="28.5">
      <c r="D98" s="527"/>
      <c r="E98" s="486" t="s">
        <v>609</v>
      </c>
      <c r="F98" s="526"/>
      <c r="G98" s="526"/>
      <c r="H98" s="526"/>
      <c r="I98" s="488">
        <v>100</v>
      </c>
      <c r="J98" s="488">
        <v>0</v>
      </c>
      <c r="K98" s="491"/>
      <c r="L98" s="566"/>
      <c r="M98" s="490"/>
      <c r="N98" s="490"/>
      <c r="O98" s="490"/>
      <c r="P98" s="483"/>
      <c r="Q98" s="490"/>
      <c r="R98" s="490"/>
    </row>
    <row r="99" spans="4:18" ht="61.5" customHeight="1">
      <c r="D99" s="497"/>
      <c r="E99" s="509" t="s">
        <v>590</v>
      </c>
      <c r="F99" s="525"/>
      <c r="G99" s="482"/>
      <c r="H99" s="482"/>
      <c r="I99" s="482"/>
      <c r="J99" s="489" t="s">
        <v>826</v>
      </c>
      <c r="K99" s="482"/>
      <c r="L99" s="482"/>
      <c r="M99" s="483"/>
      <c r="N99" s="483"/>
      <c r="O99" s="483"/>
      <c r="P99" s="627" t="s">
        <v>827</v>
      </c>
      <c r="Q99" s="598" t="s">
        <v>828</v>
      </c>
      <c r="R99" s="564" t="s">
        <v>829</v>
      </c>
    </row>
    <row r="100" spans="4:18" ht="19.5" customHeight="1" hidden="1">
      <c r="D100" s="508"/>
      <c r="E100" s="569"/>
      <c r="F100" s="568"/>
      <c r="G100" s="504"/>
      <c r="H100" s="504"/>
      <c r="I100" s="504"/>
      <c r="J100" s="505"/>
      <c r="K100" s="504"/>
      <c r="L100" s="504"/>
      <c r="M100" s="506"/>
      <c r="N100" s="506"/>
      <c r="O100" s="506"/>
      <c r="P100" s="220" t="s">
        <v>793</v>
      </c>
      <c r="Q100" s="507"/>
      <c r="R100" s="503"/>
    </row>
    <row r="101" spans="4:21" ht="27.75" customHeight="1">
      <c r="D101" s="717" t="s">
        <v>722</v>
      </c>
      <c r="E101" s="717"/>
      <c r="F101" s="717"/>
      <c r="G101" s="717"/>
      <c r="H101" s="717"/>
      <c r="I101" s="717"/>
      <c r="J101" s="717"/>
      <c r="K101" s="717"/>
      <c r="L101" s="717"/>
      <c r="M101" s="717"/>
      <c r="N101" s="717"/>
      <c r="O101" s="717"/>
      <c r="P101" s="717"/>
      <c r="Q101" s="717"/>
      <c r="R101" s="717"/>
      <c r="S101" s="465"/>
      <c r="T101" s="465"/>
      <c r="U101" s="552">
        <v>6</v>
      </c>
    </row>
    <row r="102" spans="4:18" ht="45.75" customHeight="1">
      <c r="D102" s="565"/>
      <c r="E102" s="715" t="s">
        <v>767</v>
      </c>
      <c r="F102" s="716"/>
      <c r="G102" s="716"/>
      <c r="H102" s="716"/>
      <c r="I102" s="716"/>
      <c r="J102" s="716"/>
      <c r="K102" s="716"/>
      <c r="L102" s="716"/>
      <c r="M102" s="716"/>
      <c r="N102" s="716"/>
      <c r="O102" s="716"/>
      <c r="P102" s="716"/>
      <c r="Q102" s="716"/>
      <c r="R102" s="716"/>
    </row>
    <row r="103" spans="4:18" ht="30.75" customHeight="1">
      <c r="D103" s="565"/>
      <c r="E103" s="715" t="s">
        <v>723</v>
      </c>
      <c r="F103" s="716"/>
      <c r="G103" s="716"/>
      <c r="H103" s="716"/>
      <c r="I103" s="716"/>
      <c r="J103" s="716"/>
      <c r="K103" s="716"/>
      <c r="L103" s="716"/>
      <c r="M103" s="716"/>
      <c r="N103" s="716"/>
      <c r="O103" s="716"/>
      <c r="P103" s="716"/>
      <c r="Q103" s="716"/>
      <c r="R103" s="716"/>
    </row>
    <row r="104" spans="4:18" ht="31.5" customHeight="1">
      <c r="D104" s="497">
        <v>1</v>
      </c>
      <c r="E104" s="628" t="s">
        <v>607</v>
      </c>
      <c r="F104" s="502" t="s">
        <v>14</v>
      </c>
      <c r="G104" s="482">
        <v>100</v>
      </c>
      <c r="H104" s="482">
        <v>100</v>
      </c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</row>
    <row r="105" spans="4:18" ht="61.5" customHeight="1" thickBot="1">
      <c r="D105" s="497" t="s">
        <v>612</v>
      </c>
      <c r="E105" s="510" t="s">
        <v>724</v>
      </c>
      <c r="F105" s="502" t="s">
        <v>14</v>
      </c>
      <c r="G105" s="482">
        <v>100</v>
      </c>
      <c r="H105" s="482">
        <v>100</v>
      </c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</row>
    <row r="106" spans="4:18" ht="58.5" customHeight="1" thickBot="1">
      <c r="D106" s="497" t="s">
        <v>669</v>
      </c>
      <c r="E106" s="629" t="s">
        <v>643</v>
      </c>
      <c r="F106" s="502" t="s">
        <v>14</v>
      </c>
      <c r="G106" s="531">
        <v>93</v>
      </c>
      <c r="H106" s="630">
        <v>93</v>
      </c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</row>
    <row r="107" spans="4:18" ht="60.75" customHeight="1" thickBot="1">
      <c r="D107" s="497" t="s">
        <v>690</v>
      </c>
      <c r="E107" s="628" t="s">
        <v>644</v>
      </c>
      <c r="F107" s="502" t="s">
        <v>14</v>
      </c>
      <c r="G107" s="482">
        <v>97.4</v>
      </c>
      <c r="H107" s="482">
        <v>97.4</v>
      </c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</row>
    <row r="108" spans="4:18" ht="81" customHeight="1" thickBot="1">
      <c r="D108" s="497" t="s">
        <v>691</v>
      </c>
      <c r="E108" s="628" t="s">
        <v>645</v>
      </c>
      <c r="F108" s="502" t="s">
        <v>14</v>
      </c>
      <c r="G108" s="444">
        <v>92</v>
      </c>
      <c r="H108" s="630">
        <v>94.4</v>
      </c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</row>
    <row r="109" spans="4:18" ht="34.5" customHeight="1">
      <c r="D109" s="520" t="s">
        <v>692</v>
      </c>
      <c r="E109" s="628" t="s">
        <v>646</v>
      </c>
      <c r="F109" s="502" t="s">
        <v>14</v>
      </c>
      <c r="G109" s="482">
        <v>100</v>
      </c>
      <c r="H109" s="482">
        <v>100</v>
      </c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</row>
    <row r="110" spans="4:21" ht="60.75" customHeight="1">
      <c r="D110" s="547" t="s">
        <v>693</v>
      </c>
      <c r="E110" s="631" t="s">
        <v>725</v>
      </c>
      <c r="F110" s="632" t="s">
        <v>14</v>
      </c>
      <c r="G110" s="633">
        <v>25</v>
      </c>
      <c r="H110" s="633">
        <v>25</v>
      </c>
      <c r="I110" s="749"/>
      <c r="J110" s="712"/>
      <c r="K110" s="482"/>
      <c r="L110" s="482"/>
      <c r="M110" s="482"/>
      <c r="N110" s="482"/>
      <c r="O110" s="482"/>
      <c r="P110" s="712"/>
      <c r="Q110" s="712"/>
      <c r="R110" s="712"/>
      <c r="U110" s="465"/>
    </row>
    <row r="111" spans="4:18" ht="20.25" customHeight="1">
      <c r="D111" s="521"/>
      <c r="E111" s="634" t="s">
        <v>649</v>
      </c>
      <c r="F111" s="635"/>
      <c r="G111" s="636">
        <v>20</v>
      </c>
      <c r="H111" s="636">
        <v>20</v>
      </c>
      <c r="I111" s="750"/>
      <c r="J111" s="713"/>
      <c r="K111" s="482"/>
      <c r="L111" s="482"/>
      <c r="M111" s="482"/>
      <c r="N111" s="482"/>
      <c r="O111" s="482"/>
      <c r="P111" s="713"/>
      <c r="Q111" s="713"/>
      <c r="R111" s="713"/>
    </row>
    <row r="112" spans="4:18" ht="18" customHeight="1">
      <c r="D112" s="500"/>
      <c r="E112" s="522" t="s">
        <v>610</v>
      </c>
      <c r="F112" s="502"/>
      <c r="G112" s="516"/>
      <c r="H112" s="516"/>
      <c r="I112" s="517">
        <v>100</v>
      </c>
      <c r="J112" s="518">
        <v>3</v>
      </c>
      <c r="K112" s="482"/>
      <c r="L112" s="482"/>
      <c r="M112" s="482"/>
      <c r="N112" s="482"/>
      <c r="O112" s="482"/>
      <c r="P112" s="482"/>
      <c r="Q112" s="482"/>
      <c r="R112" s="482"/>
    </row>
    <row r="113" spans="4:18" ht="32.25" customHeight="1">
      <c r="D113" s="497"/>
      <c r="E113" s="486" t="s">
        <v>609</v>
      </c>
      <c r="F113" s="526"/>
      <c r="G113" s="526"/>
      <c r="H113" s="526"/>
      <c r="I113" s="488">
        <v>99.6</v>
      </c>
      <c r="J113" s="488">
        <v>0</v>
      </c>
      <c r="K113" s="482"/>
      <c r="L113" s="482"/>
      <c r="M113" s="482"/>
      <c r="N113" s="482"/>
      <c r="O113" s="482"/>
      <c r="P113" s="482"/>
      <c r="Q113" s="482"/>
      <c r="R113" s="482"/>
    </row>
    <row r="114" spans="4:18" ht="41.25" customHeight="1">
      <c r="D114" s="497"/>
      <c r="E114" s="744" t="s">
        <v>768</v>
      </c>
      <c r="F114" s="745"/>
      <c r="G114" s="745"/>
      <c r="H114" s="745"/>
      <c r="I114" s="745"/>
      <c r="J114" s="745"/>
      <c r="K114" s="745"/>
      <c r="L114" s="745"/>
      <c r="M114" s="745"/>
      <c r="N114" s="745"/>
      <c r="O114" s="745"/>
      <c r="P114" s="745"/>
      <c r="Q114" s="745"/>
      <c r="R114" s="746"/>
    </row>
    <row r="115" spans="4:18" ht="39.75" customHeight="1">
      <c r="D115" s="497"/>
      <c r="E115" s="744" t="s">
        <v>726</v>
      </c>
      <c r="F115" s="745"/>
      <c r="G115" s="745"/>
      <c r="H115" s="745"/>
      <c r="I115" s="745"/>
      <c r="J115" s="745"/>
      <c r="K115" s="745"/>
      <c r="L115" s="745"/>
      <c r="M115" s="745"/>
      <c r="N115" s="745"/>
      <c r="O115" s="745"/>
      <c r="P115" s="745"/>
      <c r="Q115" s="745"/>
      <c r="R115" s="746"/>
    </row>
    <row r="116" spans="4:18" ht="46.5" customHeight="1">
      <c r="D116" s="497">
        <v>1</v>
      </c>
      <c r="E116" s="628" t="s">
        <v>830</v>
      </c>
      <c r="F116" s="502" t="s">
        <v>647</v>
      </c>
      <c r="G116" s="502">
        <v>100</v>
      </c>
      <c r="H116" s="502">
        <v>100</v>
      </c>
      <c r="I116" s="502"/>
      <c r="J116" s="502"/>
      <c r="K116" s="482"/>
      <c r="L116" s="482"/>
      <c r="M116" s="482"/>
      <c r="N116" s="482"/>
      <c r="O116" s="482"/>
      <c r="P116" s="482"/>
      <c r="Q116" s="482"/>
      <c r="R116" s="482"/>
    </row>
    <row r="117" spans="4:18" ht="59.25" customHeight="1">
      <c r="D117" s="497" t="s">
        <v>612</v>
      </c>
      <c r="E117" s="628" t="s">
        <v>694</v>
      </c>
      <c r="F117" s="502" t="s">
        <v>647</v>
      </c>
      <c r="G117" s="502">
        <v>100</v>
      </c>
      <c r="H117" s="502">
        <v>100</v>
      </c>
      <c r="I117" s="502"/>
      <c r="J117" s="502"/>
      <c r="K117" s="482"/>
      <c r="L117" s="482"/>
      <c r="M117" s="482"/>
      <c r="N117" s="482"/>
      <c r="O117" s="482"/>
      <c r="P117" s="482"/>
      <c r="Q117" s="482"/>
      <c r="R117" s="482"/>
    </row>
    <row r="118" spans="4:18" ht="36" customHeight="1">
      <c r="D118" s="497" t="s">
        <v>669</v>
      </c>
      <c r="E118" s="628" t="s">
        <v>727</v>
      </c>
      <c r="F118" s="502" t="s">
        <v>647</v>
      </c>
      <c r="G118" s="502">
        <v>98</v>
      </c>
      <c r="H118" s="502">
        <v>98</v>
      </c>
      <c r="I118" s="502"/>
      <c r="J118" s="502"/>
      <c r="K118" s="482"/>
      <c r="L118" s="482"/>
      <c r="M118" s="482"/>
      <c r="N118" s="482"/>
      <c r="O118" s="482"/>
      <c r="P118" s="482"/>
      <c r="Q118" s="482"/>
      <c r="R118" s="482"/>
    </row>
    <row r="119" spans="4:18" s="466" customFormat="1" ht="49.5" customHeight="1">
      <c r="D119" s="527" t="s">
        <v>690</v>
      </c>
      <c r="E119" s="637" t="s">
        <v>811</v>
      </c>
      <c r="F119" s="502" t="s">
        <v>618</v>
      </c>
      <c r="G119" s="502">
        <v>99.5</v>
      </c>
      <c r="H119" s="502">
        <v>100</v>
      </c>
      <c r="I119" s="502"/>
      <c r="J119" s="502"/>
      <c r="K119" s="502"/>
      <c r="L119" s="502"/>
      <c r="M119" s="502"/>
      <c r="N119" s="502"/>
      <c r="O119" s="502"/>
      <c r="P119" s="502"/>
      <c r="Q119" s="502"/>
      <c r="R119" s="502"/>
    </row>
    <row r="120" spans="4:18" ht="47.25" customHeight="1">
      <c r="D120" s="497" t="s">
        <v>691</v>
      </c>
      <c r="E120" s="628" t="s">
        <v>695</v>
      </c>
      <c r="F120" s="502" t="s">
        <v>14</v>
      </c>
      <c r="G120" s="502">
        <v>99.5</v>
      </c>
      <c r="H120" s="502">
        <v>100</v>
      </c>
      <c r="I120" s="502"/>
      <c r="J120" s="502"/>
      <c r="K120" s="482"/>
      <c r="L120" s="482"/>
      <c r="M120" s="482"/>
      <c r="N120" s="482"/>
      <c r="O120" s="482"/>
      <c r="P120" s="482"/>
      <c r="Q120" s="482"/>
      <c r="R120" s="482"/>
    </row>
    <row r="121" spans="4:18" ht="45.75" customHeight="1">
      <c r="D121" s="497" t="s">
        <v>692</v>
      </c>
      <c r="E121" s="638" t="s">
        <v>648</v>
      </c>
      <c r="F121" s="502" t="s">
        <v>14</v>
      </c>
      <c r="G121" s="502">
        <v>80</v>
      </c>
      <c r="H121" s="502">
        <v>81</v>
      </c>
      <c r="I121" s="502"/>
      <c r="J121" s="502"/>
      <c r="K121" s="482"/>
      <c r="L121" s="482"/>
      <c r="M121" s="482"/>
      <c r="N121" s="482"/>
      <c r="O121" s="482"/>
      <c r="P121" s="482"/>
      <c r="Q121" s="482"/>
      <c r="R121" s="482"/>
    </row>
    <row r="122" spans="4:18" ht="31.5" customHeight="1">
      <c r="D122" s="497" t="s">
        <v>693</v>
      </c>
      <c r="E122" s="639" t="s">
        <v>728</v>
      </c>
      <c r="F122" s="502" t="s">
        <v>14</v>
      </c>
      <c r="G122" s="502">
        <v>13</v>
      </c>
      <c r="H122" s="502">
        <v>25</v>
      </c>
      <c r="I122" s="502"/>
      <c r="J122" s="502"/>
      <c r="K122" s="482"/>
      <c r="L122" s="482"/>
      <c r="M122" s="482"/>
      <c r="N122" s="482"/>
      <c r="O122" s="482"/>
      <c r="P122" s="482"/>
      <c r="Q122" s="482"/>
      <c r="R122" s="482"/>
    </row>
    <row r="123" spans="4:18" ht="36" customHeight="1">
      <c r="D123" s="497" t="s">
        <v>696</v>
      </c>
      <c r="E123" s="638" t="s">
        <v>831</v>
      </c>
      <c r="F123" s="502" t="s">
        <v>14</v>
      </c>
      <c r="G123" s="502">
        <v>56</v>
      </c>
      <c r="H123" s="502">
        <v>56</v>
      </c>
      <c r="I123" s="502"/>
      <c r="J123" s="502"/>
      <c r="K123" s="482"/>
      <c r="L123" s="482"/>
      <c r="M123" s="482"/>
      <c r="N123" s="482"/>
      <c r="O123" s="482"/>
      <c r="P123" s="482"/>
      <c r="Q123" s="482"/>
      <c r="R123" s="482"/>
    </row>
    <row r="124" spans="4:18" ht="77.25" customHeight="1">
      <c r="D124" s="497" t="s">
        <v>729</v>
      </c>
      <c r="E124" s="638" t="s">
        <v>650</v>
      </c>
      <c r="F124" s="502" t="s">
        <v>14</v>
      </c>
      <c r="G124" s="640">
        <v>85</v>
      </c>
      <c r="H124" s="640">
        <v>85</v>
      </c>
      <c r="I124" s="502"/>
      <c r="J124" s="502"/>
      <c r="K124" s="482"/>
      <c r="L124" s="482"/>
      <c r="M124" s="482"/>
      <c r="N124" s="482"/>
      <c r="O124" s="482"/>
      <c r="P124" s="482"/>
      <c r="Q124" s="482"/>
      <c r="R124" s="482"/>
    </row>
    <row r="125" spans="4:18" ht="20.25" customHeight="1">
      <c r="D125" s="497"/>
      <c r="E125" s="486" t="s">
        <v>610</v>
      </c>
      <c r="F125" s="502"/>
      <c r="G125" s="516"/>
      <c r="H125" s="516"/>
      <c r="I125" s="517">
        <v>100</v>
      </c>
      <c r="J125" s="518">
        <v>3</v>
      </c>
      <c r="K125" s="486" t="s">
        <v>610</v>
      </c>
      <c r="L125" s="502"/>
      <c r="M125" s="516"/>
      <c r="N125" s="516"/>
      <c r="O125" s="517">
        <v>80</v>
      </c>
      <c r="P125" s="518"/>
      <c r="Q125" s="482"/>
      <c r="R125" s="482"/>
    </row>
    <row r="126" spans="4:18" ht="20.25" customHeight="1">
      <c r="D126" s="497"/>
      <c r="E126" s="486" t="s">
        <v>609</v>
      </c>
      <c r="F126" s="526"/>
      <c r="G126" s="526"/>
      <c r="H126" s="526"/>
      <c r="I126" s="488">
        <v>98</v>
      </c>
      <c r="J126" s="488">
        <v>0</v>
      </c>
      <c r="K126" s="486"/>
      <c r="L126" s="502"/>
      <c r="M126" s="516"/>
      <c r="N126" s="516"/>
      <c r="O126" s="517"/>
      <c r="P126" s="518"/>
      <c r="Q126" s="482"/>
      <c r="R126" s="482"/>
    </row>
    <row r="127" spans="4:18" ht="32.25" customHeight="1">
      <c r="D127" s="497"/>
      <c r="E127" s="718" t="s">
        <v>794</v>
      </c>
      <c r="F127" s="719"/>
      <c r="G127" s="719"/>
      <c r="H127" s="719"/>
      <c r="I127" s="719"/>
      <c r="J127" s="719"/>
      <c r="K127" s="719"/>
      <c r="L127" s="719"/>
      <c r="M127" s="719"/>
      <c r="N127" s="719"/>
      <c r="O127" s="719"/>
      <c r="P127" s="719"/>
      <c r="Q127" s="719"/>
      <c r="R127" s="720"/>
    </row>
    <row r="128" spans="4:18" ht="64.5" customHeight="1">
      <c r="D128" s="497"/>
      <c r="E128" s="718" t="s">
        <v>795</v>
      </c>
      <c r="F128" s="719"/>
      <c r="G128" s="719"/>
      <c r="H128" s="719"/>
      <c r="I128" s="719"/>
      <c r="J128" s="719"/>
      <c r="K128" s="719"/>
      <c r="L128" s="719"/>
      <c r="M128" s="719"/>
      <c r="N128" s="719"/>
      <c r="O128" s="719"/>
      <c r="P128" s="719"/>
      <c r="Q128" s="719"/>
      <c r="R128" s="720"/>
    </row>
    <row r="129" spans="4:18" ht="47.25" customHeight="1">
      <c r="D129" s="497" t="s">
        <v>608</v>
      </c>
      <c r="E129" s="641" t="s">
        <v>796</v>
      </c>
      <c r="F129" s="502" t="s">
        <v>14</v>
      </c>
      <c r="G129" s="526">
        <v>0.9</v>
      </c>
      <c r="H129" s="526">
        <v>0.9</v>
      </c>
      <c r="I129" s="488"/>
      <c r="J129" s="488"/>
      <c r="K129" s="486"/>
      <c r="L129" s="502"/>
      <c r="M129" s="516"/>
      <c r="N129" s="516"/>
      <c r="O129" s="517"/>
      <c r="P129" s="518"/>
      <c r="Q129" s="482"/>
      <c r="R129" s="482"/>
    </row>
    <row r="130" spans="4:18" ht="95.25" customHeight="1">
      <c r="D130" s="497" t="s">
        <v>612</v>
      </c>
      <c r="E130" s="641" t="s">
        <v>797</v>
      </c>
      <c r="F130" s="502" t="s">
        <v>14</v>
      </c>
      <c r="G130" s="526">
        <v>100</v>
      </c>
      <c r="H130" s="526">
        <v>100</v>
      </c>
      <c r="I130" s="488"/>
      <c r="J130" s="488"/>
      <c r="K130" s="486"/>
      <c r="L130" s="502"/>
      <c r="M130" s="516"/>
      <c r="N130" s="516"/>
      <c r="O130" s="517"/>
      <c r="P130" s="518"/>
      <c r="Q130" s="482"/>
      <c r="R130" s="482"/>
    </row>
    <row r="131" spans="4:18" ht="21.75" customHeight="1">
      <c r="D131" s="497"/>
      <c r="E131" s="486" t="s">
        <v>610</v>
      </c>
      <c r="F131" s="502"/>
      <c r="G131" s="516"/>
      <c r="H131" s="516"/>
      <c r="I131" s="517">
        <v>100</v>
      </c>
      <c r="J131" s="518">
        <v>3</v>
      </c>
      <c r="K131" s="486"/>
      <c r="L131" s="502"/>
      <c r="M131" s="516"/>
      <c r="N131" s="516"/>
      <c r="O131" s="517"/>
      <c r="P131" s="518"/>
      <c r="Q131" s="482"/>
      <c r="R131" s="482"/>
    </row>
    <row r="132" spans="4:18" ht="30" customHeight="1">
      <c r="D132" s="497"/>
      <c r="E132" s="486" t="s">
        <v>609</v>
      </c>
      <c r="F132" s="526"/>
      <c r="G132" s="526"/>
      <c r="H132" s="526"/>
      <c r="I132" s="488">
        <v>92.4</v>
      </c>
      <c r="J132" s="488">
        <v>0</v>
      </c>
      <c r="K132" s="486" t="s">
        <v>609</v>
      </c>
      <c r="L132" s="526"/>
      <c r="M132" s="526"/>
      <c r="N132" s="526"/>
      <c r="O132" s="488">
        <v>98.1</v>
      </c>
      <c r="P132" s="488"/>
      <c r="Q132" s="482"/>
      <c r="R132" s="482"/>
    </row>
    <row r="133" spans="4:18" ht="56.25" customHeight="1">
      <c r="D133" s="497"/>
      <c r="E133" s="553" t="s">
        <v>590</v>
      </c>
      <c r="F133" s="525"/>
      <c r="G133" s="482"/>
      <c r="H133" s="482"/>
      <c r="I133" s="502"/>
      <c r="J133" s="489" t="s">
        <v>812</v>
      </c>
      <c r="K133" s="502"/>
      <c r="L133" s="502"/>
      <c r="M133" s="502"/>
      <c r="N133" s="502"/>
      <c r="O133" s="502"/>
      <c r="P133" s="489" t="s">
        <v>813</v>
      </c>
      <c r="Q133" s="598" t="s">
        <v>814</v>
      </c>
      <c r="R133" s="489" t="s">
        <v>815</v>
      </c>
    </row>
    <row r="134" spans="4:21" ht="38.25" customHeight="1">
      <c r="D134" s="714" t="s">
        <v>769</v>
      </c>
      <c r="E134" s="714"/>
      <c r="F134" s="714"/>
      <c r="G134" s="714"/>
      <c r="H134" s="714"/>
      <c r="I134" s="714"/>
      <c r="J134" s="714"/>
      <c r="K134" s="714"/>
      <c r="L134" s="714"/>
      <c r="M134" s="714"/>
      <c r="N134" s="714"/>
      <c r="O134" s="714"/>
      <c r="P134" s="714"/>
      <c r="Q134" s="714"/>
      <c r="R134" s="714"/>
      <c r="S134" s="465"/>
      <c r="T134" s="465"/>
      <c r="U134" s="552">
        <v>7</v>
      </c>
    </row>
    <row r="135" spans="4:18" ht="25.5" customHeight="1">
      <c r="D135" s="525"/>
      <c r="E135" s="697" t="s">
        <v>765</v>
      </c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1"/>
    </row>
    <row r="136" spans="4:18" ht="33" customHeight="1">
      <c r="D136" s="564"/>
      <c r="E136" s="697" t="s">
        <v>766</v>
      </c>
      <c r="F136" s="747"/>
      <c r="G136" s="747"/>
      <c r="H136" s="747"/>
      <c r="I136" s="747"/>
      <c r="J136" s="747"/>
      <c r="K136" s="747"/>
      <c r="L136" s="747"/>
      <c r="M136" s="747"/>
      <c r="N136" s="747"/>
      <c r="O136" s="747"/>
      <c r="P136" s="747"/>
      <c r="Q136" s="747"/>
      <c r="R136" s="748"/>
    </row>
    <row r="137" spans="4:18" ht="32.25" customHeight="1">
      <c r="D137" s="497">
        <v>1</v>
      </c>
      <c r="E137" s="523" t="s">
        <v>632</v>
      </c>
      <c r="F137" s="642" t="s">
        <v>501</v>
      </c>
      <c r="G137" s="576">
        <v>783</v>
      </c>
      <c r="H137" s="643">
        <v>807</v>
      </c>
      <c r="I137" s="567"/>
      <c r="J137" s="567"/>
      <c r="K137" s="567"/>
      <c r="L137" s="567"/>
      <c r="M137" s="567"/>
      <c r="N137" s="567"/>
      <c r="O137" s="567"/>
      <c r="P137" s="567"/>
      <c r="Q137" s="567"/>
      <c r="R137" s="567"/>
    </row>
    <row r="138" spans="4:18" ht="62.25" customHeight="1">
      <c r="D138" s="497" t="s">
        <v>612</v>
      </c>
      <c r="E138" s="523" t="s">
        <v>633</v>
      </c>
      <c r="F138" s="642" t="s">
        <v>14</v>
      </c>
      <c r="G138" s="576">
        <v>83.4</v>
      </c>
      <c r="H138" s="576">
        <v>83.64</v>
      </c>
      <c r="I138" s="567"/>
      <c r="J138" s="567"/>
      <c r="K138" s="567"/>
      <c r="L138" s="567"/>
      <c r="M138" s="567"/>
      <c r="N138" s="567"/>
      <c r="O138" s="567"/>
      <c r="P138" s="567"/>
      <c r="Q138" s="567"/>
      <c r="R138" s="567"/>
    </row>
    <row r="139" spans="4:18" ht="28.5">
      <c r="D139" s="497"/>
      <c r="E139" s="486" t="s">
        <v>610</v>
      </c>
      <c r="F139" s="502"/>
      <c r="G139" s="482"/>
      <c r="H139" s="482"/>
      <c r="I139" s="518">
        <v>100</v>
      </c>
      <c r="J139" s="518">
        <v>3</v>
      </c>
      <c r="K139" s="482"/>
      <c r="L139" s="482"/>
      <c r="M139" s="482"/>
      <c r="N139" s="482"/>
      <c r="O139" s="482"/>
      <c r="P139" s="482"/>
      <c r="Q139" s="482"/>
      <c r="R139" s="482"/>
    </row>
    <row r="140" spans="4:18" ht="28.5">
      <c r="D140" s="497"/>
      <c r="E140" s="486" t="s">
        <v>609</v>
      </c>
      <c r="F140" s="502"/>
      <c r="G140" s="482"/>
      <c r="H140" s="482"/>
      <c r="I140" s="518">
        <v>98.6</v>
      </c>
      <c r="J140" s="518">
        <v>0</v>
      </c>
      <c r="K140" s="482"/>
      <c r="L140" s="482"/>
      <c r="M140" s="482"/>
      <c r="N140" s="482"/>
      <c r="O140" s="482"/>
      <c r="P140" s="482"/>
      <c r="Q140" s="482"/>
      <c r="R140" s="482"/>
    </row>
    <row r="141" spans="4:18" ht="20.25" customHeight="1">
      <c r="D141" s="497"/>
      <c r="E141" s="703" t="s">
        <v>631</v>
      </c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5"/>
    </row>
    <row r="142" spans="4:18" ht="43.5" customHeight="1" thickBot="1">
      <c r="D142" s="497"/>
      <c r="E142" s="703" t="s">
        <v>833</v>
      </c>
      <c r="F142" s="704"/>
      <c r="G142" s="704"/>
      <c r="H142" s="704"/>
      <c r="I142" s="704"/>
      <c r="J142" s="704"/>
      <c r="K142" s="704"/>
      <c r="L142" s="704"/>
      <c r="M142" s="704"/>
      <c r="N142" s="704"/>
      <c r="O142" s="704"/>
      <c r="P142" s="704"/>
      <c r="Q142" s="704"/>
      <c r="R142" s="705"/>
    </row>
    <row r="143" spans="4:18" ht="32.25" customHeight="1" thickBot="1">
      <c r="D143" s="497">
        <v>1</v>
      </c>
      <c r="E143" s="523" t="s">
        <v>634</v>
      </c>
      <c r="F143" s="502" t="s">
        <v>605</v>
      </c>
      <c r="G143" s="572">
        <v>4250</v>
      </c>
      <c r="H143" s="572">
        <v>5735</v>
      </c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</row>
    <row r="144" spans="4:18" ht="32.25" customHeight="1" thickBot="1">
      <c r="D144" s="497">
        <v>2</v>
      </c>
      <c r="E144" s="523" t="s">
        <v>635</v>
      </c>
      <c r="F144" s="502" t="s">
        <v>605</v>
      </c>
      <c r="G144" s="430">
        <v>60.7</v>
      </c>
      <c r="H144" s="430">
        <v>7.41</v>
      </c>
      <c r="I144" s="482"/>
      <c r="J144" s="482"/>
      <c r="K144" s="482"/>
      <c r="L144" s="482"/>
      <c r="M144" s="482"/>
      <c r="N144" s="482"/>
      <c r="O144" s="482"/>
      <c r="P144" s="482"/>
      <c r="Q144" s="482"/>
      <c r="R144" s="482"/>
    </row>
    <row r="145" spans="4:18" ht="26.25" customHeight="1" thickBot="1">
      <c r="D145" s="497">
        <v>3</v>
      </c>
      <c r="E145" s="523" t="s">
        <v>636</v>
      </c>
      <c r="F145" s="502" t="s">
        <v>14</v>
      </c>
      <c r="G145" s="430">
        <v>1.2</v>
      </c>
      <c r="H145" s="430">
        <v>0.5</v>
      </c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</row>
    <row r="146" spans="4:18" ht="24.75" customHeight="1" thickBot="1">
      <c r="D146" s="497">
        <v>4</v>
      </c>
      <c r="E146" s="523" t="s">
        <v>623</v>
      </c>
      <c r="F146" s="502" t="s">
        <v>14</v>
      </c>
      <c r="G146" s="430">
        <v>90.9</v>
      </c>
      <c r="H146" s="430">
        <v>90.9</v>
      </c>
      <c r="I146" s="482"/>
      <c r="J146" s="482"/>
      <c r="K146" s="482"/>
      <c r="L146" s="482"/>
      <c r="M146" s="482"/>
      <c r="N146" s="482"/>
      <c r="O146" s="482"/>
      <c r="P146" s="482"/>
      <c r="Q146" s="482"/>
      <c r="R146" s="482"/>
    </row>
    <row r="147" spans="4:18" ht="26.25" customHeight="1" thickBot="1">
      <c r="D147" s="497">
        <v>5</v>
      </c>
      <c r="E147" s="523" t="s">
        <v>637</v>
      </c>
      <c r="F147" s="502" t="s">
        <v>14</v>
      </c>
      <c r="G147" s="430">
        <v>100</v>
      </c>
      <c r="H147" s="430">
        <v>100</v>
      </c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</row>
    <row r="148" spans="4:18" ht="24" customHeight="1" thickBot="1">
      <c r="D148" s="497">
        <v>6</v>
      </c>
      <c r="E148" s="523" t="s">
        <v>638</v>
      </c>
      <c r="F148" s="502" t="s">
        <v>605</v>
      </c>
      <c r="G148" s="430">
        <v>3</v>
      </c>
      <c r="H148" s="430">
        <v>3.06</v>
      </c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</row>
    <row r="149" spans="4:18" ht="29.25" customHeight="1" thickBot="1">
      <c r="D149" s="497">
        <v>7</v>
      </c>
      <c r="E149" s="523" t="s">
        <v>639</v>
      </c>
      <c r="F149" s="502" t="s">
        <v>14</v>
      </c>
      <c r="G149" s="430">
        <v>50</v>
      </c>
      <c r="H149" s="430">
        <v>50</v>
      </c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</row>
    <row r="150" spans="4:18" ht="32.25" customHeight="1" thickBot="1">
      <c r="D150" s="497">
        <v>8</v>
      </c>
      <c r="E150" s="523" t="s">
        <v>640</v>
      </c>
      <c r="F150" s="502" t="s">
        <v>605</v>
      </c>
      <c r="G150" s="430">
        <v>0.77</v>
      </c>
      <c r="H150" s="430">
        <v>0.77</v>
      </c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</row>
    <row r="151" spans="4:18" ht="18" customHeight="1">
      <c r="D151" s="497"/>
      <c r="E151" s="486" t="s">
        <v>610</v>
      </c>
      <c r="F151" s="502"/>
      <c r="G151" s="516"/>
      <c r="H151" s="516"/>
      <c r="I151" s="518">
        <v>87.5</v>
      </c>
      <c r="J151" s="518">
        <v>2</v>
      </c>
      <c r="K151" s="482"/>
      <c r="L151" s="482"/>
      <c r="M151" s="482"/>
      <c r="N151" s="482"/>
      <c r="O151" s="482"/>
      <c r="P151" s="482"/>
      <c r="Q151" s="482"/>
      <c r="R151" s="482"/>
    </row>
    <row r="152" spans="4:18" ht="27.75" customHeight="1">
      <c r="D152" s="497"/>
      <c r="E152" s="486" t="s">
        <v>609</v>
      </c>
      <c r="F152" s="526"/>
      <c r="G152" s="526"/>
      <c r="H152" s="526"/>
      <c r="I152" s="489">
        <v>98.9</v>
      </c>
      <c r="J152" s="488">
        <v>0</v>
      </c>
      <c r="K152" s="482"/>
      <c r="L152" s="482"/>
      <c r="M152" s="482"/>
      <c r="N152" s="482"/>
      <c r="O152" s="482"/>
      <c r="P152" s="482"/>
      <c r="Q152" s="482"/>
      <c r="R152" s="482"/>
    </row>
    <row r="153" spans="4:18" ht="26.25" customHeight="1">
      <c r="D153" s="497"/>
      <c r="E153" s="697" t="s">
        <v>641</v>
      </c>
      <c r="F153" s="698"/>
      <c r="G153" s="698"/>
      <c r="H153" s="698"/>
      <c r="I153" s="698"/>
      <c r="J153" s="698"/>
      <c r="K153" s="698"/>
      <c r="L153" s="698"/>
      <c r="M153" s="698"/>
      <c r="N153" s="698"/>
      <c r="O153" s="698"/>
      <c r="P153" s="698"/>
      <c r="Q153" s="698"/>
      <c r="R153" s="699"/>
    </row>
    <row r="154" spans="4:18" ht="27" customHeight="1">
      <c r="D154" s="497"/>
      <c r="E154" s="697" t="s">
        <v>642</v>
      </c>
      <c r="F154" s="698"/>
      <c r="G154" s="698"/>
      <c r="H154" s="698"/>
      <c r="I154" s="698"/>
      <c r="J154" s="698"/>
      <c r="K154" s="698"/>
      <c r="L154" s="698"/>
      <c r="M154" s="698"/>
      <c r="N154" s="698"/>
      <c r="O154" s="698"/>
      <c r="P154" s="698"/>
      <c r="Q154" s="698"/>
      <c r="R154" s="699"/>
    </row>
    <row r="155" spans="4:18" ht="63.75" customHeight="1">
      <c r="D155" s="497">
        <v>1</v>
      </c>
      <c r="E155" s="644" t="s">
        <v>803</v>
      </c>
      <c r="F155" s="526" t="s">
        <v>14</v>
      </c>
      <c r="G155" s="526">
        <v>86.96</v>
      </c>
      <c r="H155" s="526">
        <v>86.96</v>
      </c>
      <c r="I155" s="488"/>
      <c r="J155" s="488"/>
      <c r="K155" s="482"/>
      <c r="L155" s="482"/>
      <c r="M155" s="482"/>
      <c r="N155" s="482"/>
      <c r="O155" s="482"/>
      <c r="P155" s="482"/>
      <c r="Q155" s="482"/>
      <c r="R155" s="482"/>
    </row>
    <row r="156" spans="4:18" ht="37.5" customHeight="1">
      <c r="D156" s="497">
        <v>2</v>
      </c>
      <c r="E156" s="523" t="s">
        <v>624</v>
      </c>
      <c r="F156" s="526" t="s">
        <v>14</v>
      </c>
      <c r="G156" s="502">
        <v>100</v>
      </c>
      <c r="H156" s="502">
        <v>100</v>
      </c>
      <c r="I156" s="488"/>
      <c r="J156" s="488"/>
      <c r="K156" s="482"/>
      <c r="L156" s="482"/>
      <c r="M156" s="482"/>
      <c r="N156" s="482"/>
      <c r="O156" s="482"/>
      <c r="P156" s="482"/>
      <c r="Q156" s="482"/>
      <c r="R156" s="482"/>
    </row>
    <row r="157" spans="4:18" ht="17.25" customHeight="1">
      <c r="D157" s="497"/>
      <c r="E157" s="486" t="s">
        <v>610</v>
      </c>
      <c r="F157" s="502"/>
      <c r="G157" s="516"/>
      <c r="H157" s="516"/>
      <c r="I157" s="517">
        <v>100</v>
      </c>
      <c r="J157" s="518">
        <v>3</v>
      </c>
      <c r="K157" s="482"/>
      <c r="L157" s="482"/>
      <c r="M157" s="482"/>
      <c r="N157" s="482"/>
      <c r="O157" s="482"/>
      <c r="P157" s="482"/>
      <c r="Q157" s="482"/>
      <c r="R157" s="482"/>
    </row>
    <row r="158" spans="4:18" ht="27.75" customHeight="1">
      <c r="D158" s="497"/>
      <c r="E158" s="486" t="s">
        <v>609</v>
      </c>
      <c r="F158" s="481"/>
      <c r="G158" s="481"/>
      <c r="H158" s="526"/>
      <c r="I158" s="489">
        <v>97.6</v>
      </c>
      <c r="J158" s="488">
        <v>0</v>
      </c>
      <c r="K158" s="482"/>
      <c r="L158" s="482"/>
      <c r="M158" s="482"/>
      <c r="N158" s="482"/>
      <c r="O158" s="482"/>
      <c r="P158" s="482"/>
      <c r="Q158" s="482"/>
      <c r="R158" s="482"/>
    </row>
    <row r="159" spans="4:18" ht="70.5" customHeight="1">
      <c r="D159" s="497"/>
      <c r="E159" s="553" t="s">
        <v>590</v>
      </c>
      <c r="F159" s="525"/>
      <c r="G159" s="482"/>
      <c r="H159" s="482"/>
      <c r="I159" s="482"/>
      <c r="J159" s="489" t="s">
        <v>816</v>
      </c>
      <c r="K159" s="502"/>
      <c r="L159" s="502"/>
      <c r="M159" s="502"/>
      <c r="N159" s="502"/>
      <c r="O159" s="502"/>
      <c r="P159" s="489" t="s">
        <v>817</v>
      </c>
      <c r="Q159" s="598" t="s">
        <v>658</v>
      </c>
      <c r="R159" s="489" t="s">
        <v>818</v>
      </c>
    </row>
    <row r="160" spans="4:21" ht="27.75" customHeight="1">
      <c r="D160" s="702" t="s">
        <v>772</v>
      </c>
      <c r="E160" s="702"/>
      <c r="F160" s="702"/>
      <c r="G160" s="702"/>
      <c r="H160" s="702"/>
      <c r="I160" s="702"/>
      <c r="J160" s="702"/>
      <c r="K160" s="702"/>
      <c r="L160" s="702"/>
      <c r="M160" s="702"/>
      <c r="N160" s="702"/>
      <c r="O160" s="702"/>
      <c r="P160" s="702"/>
      <c r="Q160" s="702"/>
      <c r="R160" s="702"/>
      <c r="S160" s="465"/>
      <c r="U160" s="552">
        <v>8</v>
      </c>
    </row>
    <row r="161" spans="4:18" ht="38.25" customHeight="1">
      <c r="D161" s="494"/>
      <c r="E161" s="696" t="s">
        <v>764</v>
      </c>
      <c r="F161" s="696"/>
      <c r="G161" s="696"/>
      <c r="H161" s="696"/>
      <c r="I161" s="696"/>
      <c r="J161" s="696"/>
      <c r="K161" s="696"/>
      <c r="L161" s="696"/>
      <c r="M161" s="696"/>
      <c r="N161" s="696"/>
      <c r="O161" s="696"/>
      <c r="P161" s="696"/>
      <c r="Q161" s="696"/>
      <c r="R161" s="696"/>
    </row>
    <row r="162" spans="4:18" ht="30.75" customHeight="1" thickBot="1">
      <c r="D162" s="493"/>
      <c r="E162" s="686" t="s">
        <v>697</v>
      </c>
      <c r="F162" s="687"/>
      <c r="G162" s="687"/>
      <c r="H162" s="687"/>
      <c r="I162" s="687"/>
      <c r="J162" s="687"/>
      <c r="K162" s="687"/>
      <c r="L162" s="687"/>
      <c r="M162" s="687"/>
      <c r="N162" s="687"/>
      <c r="O162" s="687"/>
      <c r="P162" s="687"/>
      <c r="Q162" s="687"/>
      <c r="R162" s="688"/>
    </row>
    <row r="163" spans="4:21" ht="78" customHeight="1" thickBot="1">
      <c r="D163" s="497">
        <v>1</v>
      </c>
      <c r="E163" s="523" t="s">
        <v>627</v>
      </c>
      <c r="F163" s="513" t="s">
        <v>516</v>
      </c>
      <c r="G163" s="531">
        <v>189</v>
      </c>
      <c r="H163" s="593">
        <v>189</v>
      </c>
      <c r="I163" s="570"/>
      <c r="J163" s="514"/>
      <c r="K163" s="483"/>
      <c r="L163" s="483"/>
      <c r="M163" s="483"/>
      <c r="N163" s="483"/>
      <c r="O163" s="483"/>
      <c r="P163" s="483"/>
      <c r="Q163" s="483"/>
      <c r="R163" s="483"/>
      <c r="U163" s="256" t="s">
        <v>375</v>
      </c>
    </row>
    <row r="164" spans="4:18" ht="33.75" customHeight="1">
      <c r="D164" s="497">
        <v>2</v>
      </c>
      <c r="E164" s="523" t="s">
        <v>628</v>
      </c>
      <c r="F164" s="513" t="s">
        <v>516</v>
      </c>
      <c r="G164" s="601">
        <v>141</v>
      </c>
      <c r="H164" s="601">
        <v>141</v>
      </c>
      <c r="I164" s="570"/>
      <c r="J164" s="514"/>
      <c r="K164" s="483"/>
      <c r="L164" s="483"/>
      <c r="M164" s="483"/>
      <c r="N164" s="483"/>
      <c r="O164" s="483"/>
      <c r="P164" s="483"/>
      <c r="Q164" s="483"/>
      <c r="R164" s="483"/>
    </row>
    <row r="165" spans="4:18" ht="47.25" customHeight="1">
      <c r="D165" s="497">
        <v>3</v>
      </c>
      <c r="E165" s="523" t="s">
        <v>629</v>
      </c>
      <c r="F165" s="513" t="s">
        <v>516</v>
      </c>
      <c r="G165" s="601">
        <v>20</v>
      </c>
      <c r="H165" s="601">
        <v>17</v>
      </c>
      <c r="I165" s="570"/>
      <c r="J165" s="514"/>
      <c r="K165" s="483"/>
      <c r="L165" s="483"/>
      <c r="M165" s="483"/>
      <c r="N165" s="483"/>
      <c r="O165" s="483"/>
      <c r="P165" s="483"/>
      <c r="Q165" s="483"/>
      <c r="R165" s="483"/>
    </row>
    <row r="166" spans="4:18" ht="18.75" customHeight="1">
      <c r="D166" s="497"/>
      <c r="E166" s="486" t="s">
        <v>610</v>
      </c>
      <c r="F166" s="502"/>
      <c r="G166" s="516"/>
      <c r="H166" s="516"/>
      <c r="I166" s="517">
        <v>66.6</v>
      </c>
      <c r="J166" s="518">
        <v>1</v>
      </c>
      <c r="K166" s="483"/>
      <c r="L166" s="483"/>
      <c r="M166" s="483"/>
      <c r="N166" s="483"/>
      <c r="O166" s="483"/>
      <c r="P166" s="483"/>
      <c r="Q166" s="483"/>
      <c r="R166" s="483"/>
    </row>
    <row r="167" spans="4:18" ht="29.25" customHeight="1">
      <c r="D167" s="497"/>
      <c r="E167" s="486" t="s">
        <v>609</v>
      </c>
      <c r="F167" s="526"/>
      <c r="G167" s="526"/>
      <c r="H167" s="526"/>
      <c r="I167" s="489">
        <v>96.7</v>
      </c>
      <c r="J167" s="488">
        <v>0</v>
      </c>
      <c r="K167" s="483"/>
      <c r="L167" s="483"/>
      <c r="M167" s="483"/>
      <c r="N167" s="483"/>
      <c r="O167" s="483"/>
      <c r="P167" s="483"/>
      <c r="Q167" s="483"/>
      <c r="R167" s="483"/>
    </row>
    <row r="168" spans="4:21" ht="91.5" customHeight="1">
      <c r="D168" s="495"/>
      <c r="E168" s="553" t="s">
        <v>590</v>
      </c>
      <c r="F168" s="525"/>
      <c r="G168" s="482"/>
      <c r="H168" s="482"/>
      <c r="I168" s="482"/>
      <c r="J168" s="489" t="s">
        <v>686</v>
      </c>
      <c r="K168" s="482"/>
      <c r="L168" s="482"/>
      <c r="M168" s="483"/>
      <c r="N168" s="483"/>
      <c r="O168" s="483"/>
      <c r="P168" s="489" t="s">
        <v>802</v>
      </c>
      <c r="Q168" s="598" t="s">
        <v>698</v>
      </c>
      <c r="R168" s="489" t="s">
        <v>819</v>
      </c>
      <c r="U168" s="558"/>
    </row>
    <row r="169" spans="4:21" ht="38.25" customHeight="1">
      <c r="D169" s="707" t="s">
        <v>773</v>
      </c>
      <c r="E169" s="707"/>
      <c r="F169" s="707"/>
      <c r="G169" s="707"/>
      <c r="H169" s="707"/>
      <c r="I169" s="707"/>
      <c r="J169" s="707"/>
      <c r="K169" s="707"/>
      <c r="L169" s="707"/>
      <c r="M169" s="707"/>
      <c r="N169" s="707"/>
      <c r="O169" s="707"/>
      <c r="P169" s="707"/>
      <c r="Q169" s="707"/>
      <c r="R169" s="707"/>
      <c r="T169" s="554"/>
      <c r="U169" s="559">
        <v>9</v>
      </c>
    </row>
    <row r="170" spans="4:21" ht="27.75" customHeight="1">
      <c r="D170" s="525"/>
      <c r="E170" s="696" t="s">
        <v>758</v>
      </c>
      <c r="F170" s="696"/>
      <c r="G170" s="696"/>
      <c r="H170" s="696"/>
      <c r="I170" s="696"/>
      <c r="J170" s="696"/>
      <c r="K170" s="696"/>
      <c r="L170" s="696"/>
      <c r="M170" s="696"/>
      <c r="N170" s="696"/>
      <c r="O170" s="696"/>
      <c r="P170" s="696"/>
      <c r="Q170" s="696"/>
      <c r="R170" s="696"/>
      <c r="U170" s="558"/>
    </row>
    <row r="171" spans="4:18" ht="30.75" customHeight="1" thickBot="1">
      <c r="D171" s="524"/>
      <c r="E171" s="696" t="s">
        <v>699</v>
      </c>
      <c r="F171" s="706"/>
      <c r="G171" s="706"/>
      <c r="H171" s="706"/>
      <c r="I171" s="706"/>
      <c r="J171" s="706"/>
      <c r="K171" s="706"/>
      <c r="L171" s="706"/>
      <c r="M171" s="706"/>
      <c r="N171" s="706"/>
      <c r="O171" s="706"/>
      <c r="P171" s="706"/>
      <c r="Q171" s="706"/>
      <c r="R171" s="706"/>
    </row>
    <row r="172" spans="4:18" ht="17.25" customHeight="1" thickBot="1">
      <c r="D172" s="497">
        <v>1</v>
      </c>
      <c r="E172" s="523" t="s">
        <v>659</v>
      </c>
      <c r="F172" s="599" t="s">
        <v>702</v>
      </c>
      <c r="G172" s="531">
        <v>2</v>
      </c>
      <c r="H172" s="593">
        <v>2</v>
      </c>
      <c r="I172" s="570"/>
      <c r="J172" s="514"/>
      <c r="K172" s="483"/>
      <c r="L172" s="483"/>
      <c r="M172" s="483"/>
      <c r="N172" s="483"/>
      <c r="O172" s="483"/>
      <c r="P172" s="483"/>
      <c r="Q172" s="483"/>
      <c r="R172" s="483"/>
    </row>
    <row r="173" spans="4:18" ht="33" customHeight="1" thickBot="1">
      <c r="D173" s="497" t="s">
        <v>612</v>
      </c>
      <c r="E173" s="523" t="s">
        <v>700</v>
      </c>
      <c r="F173" s="513" t="s">
        <v>14</v>
      </c>
      <c r="G173" s="532">
        <v>2.8</v>
      </c>
      <c r="H173" s="600">
        <v>2.8</v>
      </c>
      <c r="I173" s="570"/>
      <c r="J173" s="514"/>
      <c r="K173" s="483"/>
      <c r="L173" s="483"/>
      <c r="M173" s="483"/>
      <c r="N173" s="483"/>
      <c r="O173" s="483"/>
      <c r="P173" s="483"/>
      <c r="Q173" s="483"/>
      <c r="R173" s="483"/>
    </row>
    <row r="174" spans="4:18" ht="78.75" customHeight="1" thickBot="1">
      <c r="D174" s="497" t="s">
        <v>669</v>
      </c>
      <c r="E174" s="523" t="s">
        <v>701</v>
      </c>
      <c r="F174" s="513" t="s">
        <v>14</v>
      </c>
      <c r="G174" s="532">
        <v>1.4</v>
      </c>
      <c r="H174" s="600">
        <v>1.4</v>
      </c>
      <c r="I174" s="570"/>
      <c r="J174" s="514"/>
      <c r="K174" s="483"/>
      <c r="L174" s="483"/>
      <c r="M174" s="483"/>
      <c r="N174" s="483"/>
      <c r="O174" s="483"/>
      <c r="P174" s="483"/>
      <c r="Q174" s="483"/>
      <c r="R174" s="483"/>
    </row>
    <row r="175" spans="4:18" ht="16.5" customHeight="1">
      <c r="D175" s="497"/>
      <c r="E175" s="486" t="s">
        <v>610</v>
      </c>
      <c r="F175" s="502"/>
      <c r="G175" s="597"/>
      <c r="H175" s="597"/>
      <c r="I175" s="517">
        <v>100</v>
      </c>
      <c r="J175" s="518">
        <v>3</v>
      </c>
      <c r="K175" s="483"/>
      <c r="L175" s="483"/>
      <c r="M175" s="483"/>
      <c r="N175" s="483"/>
      <c r="O175" s="483"/>
      <c r="P175" s="483"/>
      <c r="Q175" s="483"/>
      <c r="R175" s="483"/>
    </row>
    <row r="176" spans="4:18" ht="28.5">
      <c r="D176" s="497"/>
      <c r="E176" s="486" t="s">
        <v>609</v>
      </c>
      <c r="F176" s="526"/>
      <c r="G176" s="526"/>
      <c r="H176" s="526"/>
      <c r="I176" s="489">
        <v>100</v>
      </c>
      <c r="J176" s="488">
        <v>0</v>
      </c>
      <c r="K176" s="483"/>
      <c r="L176" s="483"/>
      <c r="M176" s="483"/>
      <c r="N176" s="483"/>
      <c r="O176" s="483"/>
      <c r="P176" s="483"/>
      <c r="Q176" s="483"/>
      <c r="R176" s="483"/>
    </row>
    <row r="177" spans="4:18" ht="32.25" customHeight="1">
      <c r="D177" s="525"/>
      <c r="E177" s="696" t="s">
        <v>759</v>
      </c>
      <c r="F177" s="696"/>
      <c r="G177" s="696"/>
      <c r="H177" s="696"/>
      <c r="I177" s="696"/>
      <c r="J177" s="696"/>
      <c r="K177" s="696"/>
      <c r="L177" s="696"/>
      <c r="M177" s="696"/>
      <c r="N177" s="696"/>
      <c r="O177" s="696"/>
      <c r="P177" s="696"/>
      <c r="Q177" s="696"/>
      <c r="R177" s="696"/>
    </row>
    <row r="178" spans="4:18" ht="32.25" customHeight="1" thickBot="1">
      <c r="D178" s="524"/>
      <c r="E178" s="686" t="s">
        <v>703</v>
      </c>
      <c r="F178" s="687"/>
      <c r="G178" s="687"/>
      <c r="H178" s="687"/>
      <c r="I178" s="687"/>
      <c r="J178" s="687"/>
      <c r="K178" s="687"/>
      <c r="L178" s="687"/>
      <c r="M178" s="687"/>
      <c r="N178" s="687"/>
      <c r="O178" s="687"/>
      <c r="P178" s="687"/>
      <c r="Q178" s="687"/>
      <c r="R178" s="688"/>
    </row>
    <row r="179" spans="4:18" ht="31.5" customHeight="1" thickBot="1">
      <c r="D179" s="497">
        <v>1</v>
      </c>
      <c r="E179" s="523" t="s">
        <v>660</v>
      </c>
      <c r="F179" s="513" t="s">
        <v>605</v>
      </c>
      <c r="G179" s="531">
        <v>1</v>
      </c>
      <c r="H179" s="593">
        <v>1</v>
      </c>
      <c r="I179" s="570"/>
      <c r="J179" s="514"/>
      <c r="K179" s="483"/>
      <c r="L179" s="483"/>
      <c r="M179" s="483"/>
      <c r="N179" s="483"/>
      <c r="O179" s="483"/>
      <c r="P179" s="483"/>
      <c r="Q179" s="483"/>
      <c r="R179" s="483"/>
    </row>
    <row r="180" spans="4:18" ht="31.5" customHeight="1" thickBot="1">
      <c r="D180" s="497" t="s">
        <v>612</v>
      </c>
      <c r="E180" s="594" t="s">
        <v>704</v>
      </c>
      <c r="F180" s="513" t="s">
        <v>705</v>
      </c>
      <c r="G180" s="595">
        <v>6800</v>
      </c>
      <c r="H180" s="596">
        <v>6800</v>
      </c>
      <c r="I180" s="570"/>
      <c r="J180" s="514"/>
      <c r="K180" s="483"/>
      <c r="L180" s="483"/>
      <c r="M180" s="483"/>
      <c r="N180" s="483"/>
      <c r="O180" s="483"/>
      <c r="P180" s="483"/>
      <c r="Q180" s="483"/>
      <c r="R180" s="483"/>
    </row>
    <row r="181" spans="4:18" ht="19.5" customHeight="1">
      <c r="D181" s="497"/>
      <c r="E181" s="486" t="s">
        <v>610</v>
      </c>
      <c r="F181" s="502"/>
      <c r="G181" s="597"/>
      <c r="H181" s="597"/>
      <c r="I181" s="517">
        <v>100</v>
      </c>
      <c r="J181" s="518">
        <v>3</v>
      </c>
      <c r="K181" s="483"/>
      <c r="L181" s="483"/>
      <c r="M181" s="483"/>
      <c r="N181" s="483"/>
      <c r="O181" s="483"/>
      <c r="P181" s="483"/>
      <c r="Q181" s="483"/>
      <c r="R181" s="483"/>
    </row>
    <row r="182" spans="4:18" ht="28.5">
      <c r="D182" s="497"/>
      <c r="E182" s="486" t="s">
        <v>609</v>
      </c>
      <c r="F182" s="526"/>
      <c r="G182" s="526"/>
      <c r="H182" s="526"/>
      <c r="I182" s="489">
        <v>100</v>
      </c>
      <c r="J182" s="488">
        <v>0</v>
      </c>
      <c r="K182" s="483"/>
      <c r="L182" s="483"/>
      <c r="M182" s="483"/>
      <c r="N182" s="483"/>
      <c r="O182" s="483"/>
      <c r="P182" s="483"/>
      <c r="Q182" s="483"/>
      <c r="R182" s="483"/>
    </row>
    <row r="183" spans="4:18" ht="66.75" customHeight="1">
      <c r="D183" s="495"/>
      <c r="E183" s="553" t="s">
        <v>590</v>
      </c>
      <c r="F183" s="525"/>
      <c r="G183" s="482"/>
      <c r="H183" s="482"/>
      <c r="I183" s="482"/>
      <c r="J183" s="489" t="s">
        <v>798</v>
      </c>
      <c r="K183" s="482"/>
      <c r="L183" s="482"/>
      <c r="M183" s="483"/>
      <c r="N183" s="483"/>
      <c r="O183" s="483"/>
      <c r="P183" s="489" t="s">
        <v>799</v>
      </c>
      <c r="Q183" s="598" t="s">
        <v>800</v>
      </c>
      <c r="R183" s="489" t="s">
        <v>626</v>
      </c>
    </row>
    <row r="184" spans="4:21" ht="46.5" customHeight="1">
      <c r="D184" s="669" t="s">
        <v>774</v>
      </c>
      <c r="E184" s="710"/>
      <c r="F184" s="710"/>
      <c r="G184" s="710"/>
      <c r="H184" s="710"/>
      <c r="I184" s="710"/>
      <c r="J184" s="710"/>
      <c r="K184" s="710"/>
      <c r="L184" s="710"/>
      <c r="M184" s="710"/>
      <c r="N184" s="710"/>
      <c r="O184" s="710"/>
      <c r="P184" s="710"/>
      <c r="Q184" s="710"/>
      <c r="R184" s="711"/>
      <c r="U184" s="552">
        <v>10</v>
      </c>
    </row>
    <row r="185" spans="4:18" ht="26.25" customHeight="1">
      <c r="D185" s="672" t="s">
        <v>730</v>
      </c>
      <c r="E185" s="694"/>
      <c r="F185" s="694"/>
      <c r="G185" s="694"/>
      <c r="H185" s="694"/>
      <c r="I185" s="694"/>
      <c r="J185" s="694"/>
      <c r="K185" s="694"/>
      <c r="L185" s="694"/>
      <c r="M185" s="694"/>
      <c r="N185" s="694"/>
      <c r="O185" s="694"/>
      <c r="P185" s="694"/>
      <c r="Q185" s="694"/>
      <c r="R185" s="695"/>
    </row>
    <row r="186" spans="4:18" ht="31.5" customHeight="1" thickBot="1">
      <c r="D186" s="672" t="s">
        <v>731</v>
      </c>
      <c r="E186" s="694"/>
      <c r="F186" s="694"/>
      <c r="G186" s="694"/>
      <c r="H186" s="694"/>
      <c r="I186" s="694"/>
      <c r="J186" s="694"/>
      <c r="K186" s="694"/>
      <c r="L186" s="694"/>
      <c r="M186" s="694"/>
      <c r="N186" s="694"/>
      <c r="O186" s="694"/>
      <c r="P186" s="694"/>
      <c r="Q186" s="694"/>
      <c r="R186" s="695"/>
    </row>
    <row r="187" spans="4:18" ht="92.25" customHeight="1" thickBot="1">
      <c r="D187" s="548" t="s">
        <v>608</v>
      </c>
      <c r="E187" s="574" t="s">
        <v>732</v>
      </c>
      <c r="F187" s="587" t="s">
        <v>14</v>
      </c>
      <c r="G187" s="576">
        <v>0</v>
      </c>
      <c r="H187" s="576">
        <v>0</v>
      </c>
      <c r="I187" s="576"/>
      <c r="J187" s="549"/>
      <c r="K187" s="573"/>
      <c r="L187" s="573"/>
      <c r="M187" s="573"/>
      <c r="N187" s="573"/>
      <c r="O187" s="573"/>
      <c r="P187" s="573"/>
      <c r="Q187" s="573"/>
      <c r="R187" s="573"/>
    </row>
    <row r="188" spans="4:18" ht="86.25" customHeight="1" thickBot="1">
      <c r="D188" s="548" t="s">
        <v>612</v>
      </c>
      <c r="E188" s="588" t="s">
        <v>733</v>
      </c>
      <c r="F188" s="589" t="s">
        <v>14</v>
      </c>
      <c r="G188" s="576">
        <v>0</v>
      </c>
      <c r="H188" s="576">
        <v>0</v>
      </c>
      <c r="I188" s="576"/>
      <c r="J188" s="549"/>
      <c r="K188" s="573"/>
      <c r="L188" s="573"/>
      <c r="M188" s="573"/>
      <c r="N188" s="573"/>
      <c r="O188" s="573"/>
      <c r="P188" s="573"/>
      <c r="Q188" s="573"/>
      <c r="R188" s="573"/>
    </row>
    <row r="189" spans="4:18" ht="101.25" customHeight="1" thickBot="1">
      <c r="D189" s="548" t="s">
        <v>669</v>
      </c>
      <c r="E189" s="588" t="s">
        <v>734</v>
      </c>
      <c r="F189" s="590" t="s">
        <v>14</v>
      </c>
      <c r="G189" s="576">
        <v>0</v>
      </c>
      <c r="H189" s="576">
        <v>0</v>
      </c>
      <c r="I189" s="576"/>
      <c r="J189" s="549"/>
      <c r="K189" s="573"/>
      <c r="L189" s="573"/>
      <c r="M189" s="573"/>
      <c r="N189" s="573"/>
      <c r="O189" s="573"/>
      <c r="P189" s="573"/>
      <c r="Q189" s="573"/>
      <c r="R189" s="573"/>
    </row>
    <row r="190" spans="4:18" ht="95.25" customHeight="1" thickBot="1">
      <c r="D190" s="548" t="s">
        <v>690</v>
      </c>
      <c r="E190" s="588" t="s">
        <v>735</v>
      </c>
      <c r="F190" s="587" t="s">
        <v>14</v>
      </c>
      <c r="G190" s="576">
        <v>0</v>
      </c>
      <c r="H190" s="576">
        <v>0</v>
      </c>
      <c r="I190" s="576"/>
      <c r="J190" s="549"/>
      <c r="K190" s="573"/>
      <c r="L190" s="573"/>
      <c r="M190" s="573"/>
      <c r="N190" s="573"/>
      <c r="O190" s="573"/>
      <c r="P190" s="573"/>
      <c r="Q190" s="573"/>
      <c r="R190" s="573"/>
    </row>
    <row r="191" spans="4:18" ht="99.75" customHeight="1" thickBot="1">
      <c r="D191" s="548">
        <v>5</v>
      </c>
      <c r="E191" s="588" t="s">
        <v>736</v>
      </c>
      <c r="F191" s="590" t="s">
        <v>14</v>
      </c>
      <c r="G191" s="576">
        <v>0</v>
      </c>
      <c r="H191" s="576">
        <v>0</v>
      </c>
      <c r="I191" s="576"/>
      <c r="J191" s="549"/>
      <c r="K191" s="573"/>
      <c r="L191" s="573"/>
      <c r="M191" s="573"/>
      <c r="N191" s="573"/>
      <c r="O191" s="573"/>
      <c r="P191" s="573"/>
      <c r="Q191" s="573"/>
      <c r="R191" s="573"/>
    </row>
    <row r="192" spans="4:18" ht="96.75" customHeight="1" thickBot="1">
      <c r="D192" s="548">
        <v>6</v>
      </c>
      <c r="E192" s="588" t="s">
        <v>737</v>
      </c>
      <c r="F192" s="587" t="s">
        <v>14</v>
      </c>
      <c r="G192" s="576">
        <v>1.48</v>
      </c>
      <c r="H192" s="576">
        <v>1.48</v>
      </c>
      <c r="I192" s="576"/>
      <c r="J192" s="549"/>
      <c r="K192" s="573"/>
      <c r="L192" s="573"/>
      <c r="M192" s="573"/>
      <c r="N192" s="573"/>
      <c r="O192" s="573"/>
      <c r="P192" s="573"/>
      <c r="Q192" s="573"/>
      <c r="R192" s="573"/>
    </row>
    <row r="193" spans="4:18" ht="96.75" customHeight="1" thickBot="1">
      <c r="D193" s="548">
        <v>7</v>
      </c>
      <c r="E193" s="588" t="s">
        <v>738</v>
      </c>
      <c r="F193" s="589" t="s">
        <v>14</v>
      </c>
      <c r="G193" s="576">
        <v>0</v>
      </c>
      <c r="H193" s="576">
        <v>0</v>
      </c>
      <c r="I193" s="576"/>
      <c r="J193" s="549"/>
      <c r="K193" s="573"/>
      <c r="L193" s="573"/>
      <c r="M193" s="573"/>
      <c r="N193" s="573"/>
      <c r="O193" s="573"/>
      <c r="P193" s="573"/>
      <c r="Q193" s="573"/>
      <c r="R193" s="573"/>
    </row>
    <row r="194" spans="4:18" ht="94.5" customHeight="1" thickBot="1">
      <c r="D194" s="548">
        <v>8</v>
      </c>
      <c r="E194" s="588" t="s">
        <v>739</v>
      </c>
      <c r="F194" s="590" t="s">
        <v>14</v>
      </c>
      <c r="G194" s="591">
        <v>0</v>
      </c>
      <c r="H194" s="575">
        <v>0</v>
      </c>
      <c r="I194" s="576"/>
      <c r="J194" s="549"/>
      <c r="K194" s="573"/>
      <c r="L194" s="573"/>
      <c r="M194" s="573"/>
      <c r="N194" s="573"/>
      <c r="O194" s="573"/>
      <c r="P194" s="573"/>
      <c r="Q194" s="573"/>
      <c r="R194" s="573"/>
    </row>
    <row r="195" spans="4:18" ht="96" customHeight="1" thickBot="1">
      <c r="D195" s="548">
        <v>9</v>
      </c>
      <c r="E195" s="588" t="s">
        <v>740</v>
      </c>
      <c r="F195" s="587" t="s">
        <v>14</v>
      </c>
      <c r="G195" s="576">
        <v>0.33</v>
      </c>
      <c r="H195" s="576">
        <v>0.33</v>
      </c>
      <c r="I195" s="576"/>
      <c r="J195" s="549"/>
      <c r="K195" s="573"/>
      <c r="L195" s="573"/>
      <c r="M195" s="573"/>
      <c r="N195" s="573"/>
      <c r="O195" s="573"/>
      <c r="P195" s="573"/>
      <c r="Q195" s="573"/>
      <c r="R195" s="573"/>
    </row>
    <row r="196" spans="4:18" ht="98.25" customHeight="1" thickBot="1">
      <c r="D196" s="548">
        <v>10</v>
      </c>
      <c r="E196" s="588" t="s">
        <v>741</v>
      </c>
      <c r="F196" s="589" t="s">
        <v>14</v>
      </c>
      <c r="G196" s="576">
        <v>1.03</v>
      </c>
      <c r="H196" s="576">
        <v>1.03</v>
      </c>
      <c r="I196" s="576"/>
      <c r="J196" s="549"/>
      <c r="K196" s="573"/>
      <c r="L196" s="573"/>
      <c r="M196" s="573"/>
      <c r="N196" s="573"/>
      <c r="O196" s="573"/>
      <c r="P196" s="573"/>
      <c r="Q196" s="573"/>
      <c r="R196" s="573"/>
    </row>
    <row r="197" spans="4:18" ht="97.5" customHeight="1" thickBot="1">
      <c r="D197" s="548">
        <v>11</v>
      </c>
      <c r="E197" s="592" t="s">
        <v>742</v>
      </c>
      <c r="F197" s="590" t="s">
        <v>14</v>
      </c>
      <c r="G197" s="576">
        <v>0.43</v>
      </c>
      <c r="H197" s="576">
        <v>0.43</v>
      </c>
      <c r="I197" s="576"/>
      <c r="J197" s="549"/>
      <c r="K197" s="573"/>
      <c r="L197" s="573"/>
      <c r="M197" s="573"/>
      <c r="N197" s="573"/>
      <c r="O197" s="573"/>
      <c r="P197" s="573"/>
      <c r="Q197" s="573"/>
      <c r="R197" s="573"/>
    </row>
    <row r="198" spans="4:18" ht="27" customHeight="1">
      <c r="D198" s="548"/>
      <c r="E198" s="486" t="s">
        <v>610</v>
      </c>
      <c r="F198" s="578"/>
      <c r="G198" s="576"/>
      <c r="H198" s="576"/>
      <c r="I198" s="517">
        <v>100</v>
      </c>
      <c r="J198" s="518">
        <v>3</v>
      </c>
      <c r="K198" s="573"/>
      <c r="L198" s="573"/>
      <c r="M198" s="573"/>
      <c r="N198" s="573"/>
      <c r="O198" s="573"/>
      <c r="P198" s="573"/>
      <c r="Q198" s="573"/>
      <c r="R198" s="573"/>
    </row>
    <row r="199" spans="4:18" ht="28.5">
      <c r="D199" s="548"/>
      <c r="E199" s="486" t="s">
        <v>609</v>
      </c>
      <c r="F199" s="578"/>
      <c r="G199" s="576"/>
      <c r="H199" s="576"/>
      <c r="I199" s="489">
        <v>100</v>
      </c>
      <c r="J199" s="488">
        <v>0</v>
      </c>
      <c r="K199" s="573"/>
      <c r="L199" s="573"/>
      <c r="M199" s="573"/>
      <c r="N199" s="573"/>
      <c r="O199" s="573"/>
      <c r="P199" s="573"/>
      <c r="Q199" s="573"/>
      <c r="R199" s="573"/>
    </row>
    <row r="200" spans="4:18" ht="68.25" customHeight="1">
      <c r="D200" s="548"/>
      <c r="E200" s="553" t="s">
        <v>590</v>
      </c>
      <c r="F200" s="578"/>
      <c r="G200" s="576"/>
      <c r="H200" s="576"/>
      <c r="I200" s="576"/>
      <c r="J200" s="581" t="s">
        <v>760</v>
      </c>
      <c r="K200" s="582"/>
      <c r="L200" s="582"/>
      <c r="M200" s="583"/>
      <c r="N200" s="583"/>
      <c r="O200" s="583"/>
      <c r="P200" s="581" t="s">
        <v>761</v>
      </c>
      <c r="Q200" s="550" t="s">
        <v>757</v>
      </c>
      <c r="R200" s="586" t="s">
        <v>762</v>
      </c>
    </row>
    <row r="201" spans="4:21" ht="39.75" customHeight="1">
      <c r="D201" s="548"/>
      <c r="E201" s="683" t="s">
        <v>775</v>
      </c>
      <c r="F201" s="684"/>
      <c r="G201" s="684"/>
      <c r="H201" s="684"/>
      <c r="I201" s="684"/>
      <c r="J201" s="684"/>
      <c r="K201" s="684"/>
      <c r="L201" s="684"/>
      <c r="M201" s="684"/>
      <c r="N201" s="684"/>
      <c r="O201" s="684"/>
      <c r="P201" s="684"/>
      <c r="Q201" s="684"/>
      <c r="R201" s="685"/>
      <c r="U201" s="552">
        <v>11</v>
      </c>
    </row>
    <row r="202" spans="4:18" ht="33" customHeight="1">
      <c r="D202" s="548"/>
      <c r="E202" s="686" t="s">
        <v>743</v>
      </c>
      <c r="F202" s="687"/>
      <c r="G202" s="687"/>
      <c r="H202" s="687"/>
      <c r="I202" s="687"/>
      <c r="J202" s="687"/>
      <c r="K202" s="687"/>
      <c r="L202" s="687"/>
      <c r="M202" s="687"/>
      <c r="N202" s="687"/>
      <c r="O202" s="687"/>
      <c r="P202" s="687"/>
      <c r="Q202" s="687"/>
      <c r="R202" s="688"/>
    </row>
    <row r="203" spans="4:18" ht="29.25" customHeight="1">
      <c r="D203" s="548"/>
      <c r="E203" s="680" t="s">
        <v>744</v>
      </c>
      <c r="F203" s="681"/>
      <c r="G203" s="681"/>
      <c r="H203" s="681"/>
      <c r="I203" s="681"/>
      <c r="J203" s="681"/>
      <c r="K203" s="681"/>
      <c r="L203" s="681"/>
      <c r="M203" s="681"/>
      <c r="N203" s="681"/>
      <c r="O203" s="681"/>
      <c r="P203" s="681"/>
      <c r="Q203" s="681"/>
      <c r="R203" s="682"/>
    </row>
    <row r="204" spans="4:18" ht="45">
      <c r="D204" s="548" t="s">
        <v>608</v>
      </c>
      <c r="E204" s="550" t="s">
        <v>745</v>
      </c>
      <c r="F204" s="578" t="s">
        <v>605</v>
      </c>
      <c r="G204" s="576">
        <v>5</v>
      </c>
      <c r="H204" s="576">
        <v>5</v>
      </c>
      <c r="I204" s="576"/>
      <c r="J204" s="549"/>
      <c r="K204" s="573"/>
      <c r="L204" s="573"/>
      <c r="M204" s="573"/>
      <c r="N204" s="573"/>
      <c r="O204" s="573"/>
      <c r="P204" s="573"/>
      <c r="Q204" s="573"/>
      <c r="R204" s="573"/>
    </row>
    <row r="205" spans="4:18" ht="90">
      <c r="D205" s="548" t="s">
        <v>612</v>
      </c>
      <c r="E205" s="550" t="s">
        <v>820</v>
      </c>
      <c r="F205" s="578" t="s">
        <v>605</v>
      </c>
      <c r="G205" s="576">
        <v>8</v>
      </c>
      <c r="H205" s="576">
        <v>96</v>
      </c>
      <c r="I205" s="576"/>
      <c r="J205" s="549"/>
      <c r="K205" s="573"/>
      <c r="L205" s="573"/>
      <c r="M205" s="573"/>
      <c r="N205" s="573"/>
      <c r="O205" s="573"/>
      <c r="P205" s="573"/>
      <c r="Q205" s="573"/>
      <c r="R205" s="573"/>
    </row>
    <row r="206" spans="4:18" ht="24.75" customHeight="1">
      <c r="D206" s="548"/>
      <c r="E206" s="486" t="s">
        <v>610</v>
      </c>
      <c r="F206" s="578"/>
      <c r="G206" s="576"/>
      <c r="H206" s="576"/>
      <c r="I206" s="579">
        <v>100</v>
      </c>
      <c r="J206" s="579">
        <v>3</v>
      </c>
      <c r="K206" s="573"/>
      <c r="L206" s="573"/>
      <c r="M206" s="573"/>
      <c r="N206" s="573"/>
      <c r="O206" s="573"/>
      <c r="P206" s="573"/>
      <c r="Q206" s="573"/>
      <c r="R206" s="573"/>
    </row>
    <row r="207" spans="4:18" ht="28.5">
      <c r="D207" s="548"/>
      <c r="E207" s="486" t="s">
        <v>609</v>
      </c>
      <c r="F207" s="578"/>
      <c r="G207" s="576"/>
      <c r="H207" s="576"/>
      <c r="I207" s="579">
        <v>100</v>
      </c>
      <c r="J207" s="579">
        <v>0</v>
      </c>
      <c r="K207" s="573"/>
      <c r="L207" s="573"/>
      <c r="M207" s="573"/>
      <c r="N207" s="573"/>
      <c r="O207" s="573"/>
      <c r="P207" s="573"/>
      <c r="Q207" s="573"/>
      <c r="R207" s="573"/>
    </row>
    <row r="208" spans="4:18" ht="35.25" customHeight="1" thickBot="1">
      <c r="D208" s="548"/>
      <c r="E208" s="680" t="s">
        <v>746</v>
      </c>
      <c r="F208" s="689"/>
      <c r="G208" s="689"/>
      <c r="H208" s="689"/>
      <c r="I208" s="689"/>
      <c r="J208" s="689"/>
      <c r="K208" s="689"/>
      <c r="L208" s="689"/>
      <c r="M208" s="689"/>
      <c r="N208" s="689"/>
      <c r="O208" s="689"/>
      <c r="P208" s="689"/>
      <c r="Q208" s="689"/>
      <c r="R208" s="690"/>
    </row>
    <row r="209" spans="4:18" ht="62.25" customHeight="1" thickBot="1">
      <c r="D209" s="548" t="s">
        <v>608</v>
      </c>
      <c r="E209" s="551" t="s">
        <v>747</v>
      </c>
      <c r="F209" s="578" t="s">
        <v>605</v>
      </c>
      <c r="G209" s="576">
        <v>90</v>
      </c>
      <c r="H209" s="576">
        <v>128</v>
      </c>
      <c r="I209" s="576"/>
      <c r="J209" s="549"/>
      <c r="K209" s="573"/>
      <c r="L209" s="573"/>
      <c r="M209" s="573"/>
      <c r="N209" s="573"/>
      <c r="O209" s="573"/>
      <c r="P209" s="573"/>
      <c r="Q209" s="573"/>
      <c r="R209" s="573"/>
    </row>
    <row r="210" spans="4:18" ht="87" customHeight="1" thickBot="1">
      <c r="D210" s="548" t="s">
        <v>612</v>
      </c>
      <c r="E210" s="541" t="s">
        <v>748</v>
      </c>
      <c r="F210" s="578" t="s">
        <v>605</v>
      </c>
      <c r="G210" s="576">
        <v>7</v>
      </c>
      <c r="H210" s="576">
        <v>81</v>
      </c>
      <c r="I210" s="576"/>
      <c r="J210" s="549"/>
      <c r="K210" s="573"/>
      <c r="L210" s="573"/>
      <c r="M210" s="573"/>
      <c r="N210" s="573"/>
      <c r="O210" s="573"/>
      <c r="P210" s="573"/>
      <c r="Q210" s="573"/>
      <c r="R210" s="573"/>
    </row>
    <row r="211" spans="4:18" ht="23.25" customHeight="1">
      <c r="D211" s="548"/>
      <c r="E211" s="486" t="s">
        <v>610</v>
      </c>
      <c r="F211" s="578"/>
      <c r="G211" s="576"/>
      <c r="H211" s="576"/>
      <c r="I211" s="579">
        <v>100</v>
      </c>
      <c r="J211" s="579">
        <v>3</v>
      </c>
      <c r="K211" s="573"/>
      <c r="L211" s="573"/>
      <c r="M211" s="573"/>
      <c r="N211" s="573"/>
      <c r="O211" s="573"/>
      <c r="P211" s="573"/>
      <c r="Q211" s="573"/>
      <c r="R211" s="573"/>
    </row>
    <row r="212" spans="4:18" ht="28.5">
      <c r="D212" s="548"/>
      <c r="E212" s="486" t="s">
        <v>609</v>
      </c>
      <c r="F212" s="578"/>
      <c r="G212" s="576"/>
      <c r="H212" s="576"/>
      <c r="I212" s="579">
        <v>100</v>
      </c>
      <c r="J212" s="579">
        <v>0</v>
      </c>
      <c r="K212" s="573"/>
      <c r="L212" s="573"/>
      <c r="M212" s="573"/>
      <c r="N212" s="573"/>
      <c r="O212" s="573"/>
      <c r="P212" s="573"/>
      <c r="Q212" s="573"/>
      <c r="R212" s="573"/>
    </row>
    <row r="213" spans="4:18" ht="45.75" customHeight="1">
      <c r="D213" s="691" t="s">
        <v>749</v>
      </c>
      <c r="E213" s="692"/>
      <c r="F213" s="692"/>
      <c r="G213" s="692"/>
      <c r="H213" s="692"/>
      <c r="I213" s="692"/>
      <c r="J213" s="692"/>
      <c r="K213" s="692"/>
      <c r="L213" s="692"/>
      <c r="M213" s="692"/>
      <c r="N213" s="692"/>
      <c r="O213" s="692"/>
      <c r="P213" s="692"/>
      <c r="Q213" s="692"/>
      <c r="R213" s="693"/>
    </row>
    <row r="214" spans="4:18" ht="83.25" customHeight="1">
      <c r="D214" s="548" t="s">
        <v>608</v>
      </c>
      <c r="E214" s="550" t="s">
        <v>750</v>
      </c>
      <c r="F214" s="578" t="s">
        <v>605</v>
      </c>
      <c r="G214" s="576">
        <v>7</v>
      </c>
      <c r="H214" s="576">
        <v>7</v>
      </c>
      <c r="I214" s="576"/>
      <c r="J214" s="549"/>
      <c r="K214" s="549"/>
      <c r="L214" s="549"/>
      <c r="M214" s="549"/>
      <c r="N214" s="549"/>
      <c r="O214" s="549"/>
      <c r="P214" s="549"/>
      <c r="Q214" s="573"/>
      <c r="R214" s="573"/>
    </row>
    <row r="215" spans="4:18" ht="16.5" customHeight="1">
      <c r="D215" s="548"/>
      <c r="E215" s="486" t="s">
        <v>610</v>
      </c>
      <c r="F215" s="578"/>
      <c r="G215" s="576"/>
      <c r="H215" s="576"/>
      <c r="I215" s="579">
        <v>100</v>
      </c>
      <c r="J215" s="579">
        <v>3</v>
      </c>
      <c r="K215" s="549"/>
      <c r="L215" s="549"/>
      <c r="M215" s="549"/>
      <c r="N215" s="549"/>
      <c r="O215" s="549"/>
      <c r="P215" s="549"/>
      <c r="Q215" s="573"/>
      <c r="R215" s="573"/>
    </row>
    <row r="216" spans="4:18" ht="28.5">
      <c r="D216" s="548"/>
      <c r="E216" s="486" t="s">
        <v>609</v>
      </c>
      <c r="F216" s="578"/>
      <c r="G216" s="576"/>
      <c r="H216" s="576"/>
      <c r="I216" s="579">
        <v>100</v>
      </c>
      <c r="J216" s="579">
        <v>0</v>
      </c>
      <c r="K216" s="549"/>
      <c r="L216" s="549"/>
      <c r="M216" s="549"/>
      <c r="N216" s="549"/>
      <c r="O216" s="549"/>
      <c r="P216" s="549"/>
      <c r="Q216" s="573"/>
      <c r="R216" s="573"/>
    </row>
    <row r="217" spans="4:18" ht="30.75" customHeight="1" thickBot="1">
      <c r="D217" s="548"/>
      <c r="E217" s="680" t="s">
        <v>751</v>
      </c>
      <c r="F217" s="681"/>
      <c r="G217" s="681"/>
      <c r="H217" s="681"/>
      <c r="I217" s="681"/>
      <c r="J217" s="681"/>
      <c r="K217" s="681"/>
      <c r="L217" s="681"/>
      <c r="M217" s="681"/>
      <c r="N217" s="681"/>
      <c r="O217" s="681"/>
      <c r="P217" s="681"/>
      <c r="Q217" s="681"/>
      <c r="R217" s="682"/>
    </row>
    <row r="218" spans="4:18" ht="84.75" customHeight="1" thickBot="1">
      <c r="D218" s="548" t="s">
        <v>608</v>
      </c>
      <c r="E218" s="584" t="s">
        <v>752</v>
      </c>
      <c r="F218" s="578" t="s">
        <v>605</v>
      </c>
      <c r="G218" s="576">
        <v>6</v>
      </c>
      <c r="H218" s="576">
        <v>6</v>
      </c>
      <c r="I218" s="576"/>
      <c r="J218" s="549"/>
      <c r="K218" s="549"/>
      <c r="L218" s="549"/>
      <c r="M218" s="549"/>
      <c r="N218" s="549"/>
      <c r="O218" s="549"/>
      <c r="P218" s="549"/>
      <c r="Q218" s="549"/>
      <c r="R218" s="549"/>
    </row>
    <row r="219" spans="4:18" ht="84.75" customHeight="1" thickBot="1">
      <c r="D219" s="548" t="s">
        <v>612</v>
      </c>
      <c r="E219" s="585" t="s">
        <v>753</v>
      </c>
      <c r="F219" s="578" t="s">
        <v>516</v>
      </c>
      <c r="G219" s="576">
        <v>0</v>
      </c>
      <c r="H219" s="576">
        <v>0</v>
      </c>
      <c r="I219" s="576"/>
      <c r="J219" s="549"/>
      <c r="K219" s="549"/>
      <c r="L219" s="549"/>
      <c r="M219" s="549"/>
      <c r="N219" s="549"/>
      <c r="O219" s="549"/>
      <c r="P219" s="549"/>
      <c r="Q219" s="549"/>
      <c r="R219" s="549"/>
    </row>
    <row r="220" spans="4:18" ht="28.5">
      <c r="D220" s="548"/>
      <c r="E220" s="486" t="s">
        <v>610</v>
      </c>
      <c r="F220" s="578"/>
      <c r="G220" s="576"/>
      <c r="H220" s="576"/>
      <c r="I220" s="579">
        <v>100</v>
      </c>
      <c r="J220" s="579">
        <v>3</v>
      </c>
      <c r="K220" s="549"/>
      <c r="L220" s="549"/>
      <c r="M220" s="549"/>
      <c r="N220" s="549"/>
      <c r="O220" s="549"/>
      <c r="P220" s="549"/>
      <c r="Q220" s="549"/>
      <c r="R220" s="549"/>
    </row>
    <row r="221" spans="4:18" ht="28.5">
      <c r="D221" s="548"/>
      <c r="E221" s="486" t="s">
        <v>609</v>
      </c>
      <c r="F221" s="578"/>
      <c r="G221" s="576"/>
      <c r="H221" s="576"/>
      <c r="I221" s="579">
        <v>100</v>
      </c>
      <c r="J221" s="579">
        <v>0</v>
      </c>
      <c r="K221" s="549"/>
      <c r="L221" s="549"/>
      <c r="M221" s="549"/>
      <c r="N221" s="549"/>
      <c r="O221" s="549"/>
      <c r="P221" s="549"/>
      <c r="Q221" s="549"/>
      <c r="R221" s="549"/>
    </row>
    <row r="222" spans="4:18" ht="50.25" customHeight="1">
      <c r="D222" s="548"/>
      <c r="E222" s="580" t="s">
        <v>590</v>
      </c>
      <c r="F222" s="578"/>
      <c r="G222" s="576"/>
      <c r="H222" s="576"/>
      <c r="I222" s="576"/>
      <c r="J222" s="581" t="s">
        <v>754</v>
      </c>
      <c r="K222" s="582"/>
      <c r="L222" s="582"/>
      <c r="M222" s="583"/>
      <c r="N222" s="583"/>
      <c r="O222" s="583"/>
      <c r="P222" s="581" t="s">
        <v>755</v>
      </c>
      <c r="Q222" s="550" t="s">
        <v>757</v>
      </c>
      <c r="R222" s="550" t="s">
        <v>756</v>
      </c>
    </row>
    <row r="223" spans="4:21" ht="41.25" customHeight="1">
      <c r="D223" s="669" t="s">
        <v>776</v>
      </c>
      <c r="E223" s="670"/>
      <c r="F223" s="670"/>
      <c r="G223" s="670"/>
      <c r="H223" s="670"/>
      <c r="I223" s="670"/>
      <c r="J223" s="670"/>
      <c r="K223" s="670"/>
      <c r="L223" s="670"/>
      <c r="M223" s="670"/>
      <c r="N223" s="670"/>
      <c r="O223" s="670"/>
      <c r="P223" s="670"/>
      <c r="Q223" s="670"/>
      <c r="R223" s="671"/>
      <c r="U223" s="555">
        <v>12</v>
      </c>
    </row>
    <row r="224" spans="4:18" ht="26.25" customHeight="1">
      <c r="D224" s="672" t="s">
        <v>777</v>
      </c>
      <c r="E224" s="673"/>
      <c r="F224" s="673"/>
      <c r="G224" s="673"/>
      <c r="H224" s="673"/>
      <c r="I224" s="673"/>
      <c r="J224" s="673"/>
      <c r="K224" s="673"/>
      <c r="L224" s="673"/>
      <c r="M224" s="673"/>
      <c r="N224" s="673"/>
      <c r="O224" s="673"/>
      <c r="P224" s="673"/>
      <c r="Q224" s="673"/>
      <c r="R224" s="674"/>
    </row>
    <row r="225" spans="4:18" ht="37.5" customHeight="1">
      <c r="D225" s="672" t="s">
        <v>778</v>
      </c>
      <c r="E225" s="675"/>
      <c r="F225" s="675"/>
      <c r="G225" s="675"/>
      <c r="H225" s="675"/>
      <c r="I225" s="675"/>
      <c r="J225" s="675"/>
      <c r="K225" s="675"/>
      <c r="L225" s="675"/>
      <c r="M225" s="675"/>
      <c r="N225" s="675"/>
      <c r="O225" s="675"/>
      <c r="P225" s="675"/>
      <c r="Q225" s="675"/>
      <c r="R225" s="676"/>
    </row>
    <row r="226" spans="4:18" ht="20.25" customHeight="1" thickBot="1">
      <c r="D226" s="548"/>
      <c r="E226" s="677" t="s">
        <v>779</v>
      </c>
      <c r="F226" s="678"/>
      <c r="G226" s="678"/>
      <c r="H226" s="678"/>
      <c r="I226" s="678"/>
      <c r="J226" s="678"/>
      <c r="K226" s="678"/>
      <c r="L226" s="678"/>
      <c r="M226" s="678"/>
      <c r="N226" s="678"/>
      <c r="O226" s="678"/>
      <c r="P226" s="678"/>
      <c r="Q226" s="678"/>
      <c r="R226" s="679"/>
    </row>
    <row r="227" spans="4:18" ht="48" thickBot="1">
      <c r="D227" s="548" t="s">
        <v>608</v>
      </c>
      <c r="E227" s="574" t="s">
        <v>780</v>
      </c>
      <c r="F227" s="575" t="s">
        <v>781</v>
      </c>
      <c r="G227" s="575" t="s">
        <v>782</v>
      </c>
      <c r="H227" s="575">
        <v>0</v>
      </c>
      <c r="I227" s="576"/>
      <c r="J227" s="549"/>
      <c r="K227" s="549"/>
      <c r="L227" s="549"/>
      <c r="M227" s="549"/>
      <c r="N227" s="549"/>
      <c r="O227" s="549"/>
      <c r="P227" s="549"/>
      <c r="Q227" s="549"/>
      <c r="R227" s="549"/>
    </row>
    <row r="228" spans="4:18" ht="65.25" customHeight="1" thickBot="1">
      <c r="D228" s="548" t="s">
        <v>612</v>
      </c>
      <c r="E228" s="574" t="s">
        <v>783</v>
      </c>
      <c r="F228" s="575" t="s">
        <v>781</v>
      </c>
      <c r="G228" s="577">
        <v>0</v>
      </c>
      <c r="H228" s="575">
        <v>0</v>
      </c>
      <c r="I228" s="576"/>
      <c r="J228" s="549"/>
      <c r="K228" s="549"/>
      <c r="L228" s="549"/>
      <c r="M228" s="549"/>
      <c r="N228" s="549"/>
      <c r="O228" s="549"/>
      <c r="P228" s="549"/>
      <c r="Q228" s="549"/>
      <c r="R228" s="549"/>
    </row>
    <row r="229" spans="4:18" ht="48" thickBot="1">
      <c r="D229" s="548" t="s">
        <v>669</v>
      </c>
      <c r="E229" s="574" t="s">
        <v>784</v>
      </c>
      <c r="F229" s="575" t="s">
        <v>785</v>
      </c>
      <c r="G229" s="575" t="s">
        <v>801</v>
      </c>
      <c r="H229" s="575">
        <v>1063</v>
      </c>
      <c r="I229" s="576"/>
      <c r="J229" s="549"/>
      <c r="K229" s="549"/>
      <c r="L229" s="549"/>
      <c r="M229" s="549"/>
      <c r="N229" s="549"/>
      <c r="O229" s="549"/>
      <c r="P229" s="549"/>
      <c r="Q229" s="549"/>
      <c r="R229" s="549"/>
    </row>
    <row r="230" spans="4:18" ht="48" thickBot="1">
      <c r="D230" s="548" t="s">
        <v>690</v>
      </c>
      <c r="E230" s="574" t="s">
        <v>786</v>
      </c>
      <c r="F230" s="575" t="s">
        <v>781</v>
      </c>
      <c r="G230" s="575">
        <v>40</v>
      </c>
      <c r="H230" s="575">
        <v>1716</v>
      </c>
      <c r="I230" s="576"/>
      <c r="J230" s="549"/>
      <c r="K230" s="549"/>
      <c r="L230" s="549"/>
      <c r="M230" s="549"/>
      <c r="N230" s="549"/>
      <c r="O230" s="549"/>
      <c r="P230" s="549"/>
      <c r="Q230" s="549"/>
      <c r="R230" s="549"/>
    </row>
    <row r="231" spans="4:18" ht="22.5" customHeight="1">
      <c r="D231" s="548"/>
      <c r="E231" s="486" t="s">
        <v>610</v>
      </c>
      <c r="F231" s="578"/>
      <c r="G231" s="576"/>
      <c r="H231" s="576"/>
      <c r="I231" s="579">
        <v>100</v>
      </c>
      <c r="J231" s="579">
        <v>3</v>
      </c>
      <c r="K231" s="549"/>
      <c r="L231" s="549"/>
      <c r="M231" s="549"/>
      <c r="N231" s="549"/>
      <c r="O231" s="549"/>
      <c r="P231" s="549"/>
      <c r="Q231" s="549"/>
      <c r="R231" s="549"/>
    </row>
    <row r="232" spans="4:18" ht="28.5">
      <c r="D232" s="548"/>
      <c r="E232" s="486" t="s">
        <v>609</v>
      </c>
      <c r="F232" s="578"/>
      <c r="G232" s="576"/>
      <c r="H232" s="576"/>
      <c r="I232" s="579">
        <v>100</v>
      </c>
      <c r="J232" s="579">
        <v>0</v>
      </c>
      <c r="K232" s="549"/>
      <c r="L232" s="549"/>
      <c r="M232" s="549"/>
      <c r="N232" s="549"/>
      <c r="O232" s="549"/>
      <c r="P232" s="549"/>
      <c r="Q232" s="549"/>
      <c r="R232" s="549"/>
    </row>
    <row r="233" spans="4:18" ht="60">
      <c r="D233" s="548"/>
      <c r="E233" s="580" t="s">
        <v>590</v>
      </c>
      <c r="F233" s="578"/>
      <c r="G233" s="576"/>
      <c r="H233" s="576"/>
      <c r="I233" s="576"/>
      <c r="J233" s="581" t="s">
        <v>760</v>
      </c>
      <c r="K233" s="582"/>
      <c r="L233" s="582"/>
      <c r="M233" s="583"/>
      <c r="N233" s="583"/>
      <c r="O233" s="583"/>
      <c r="P233" s="581" t="s">
        <v>761</v>
      </c>
      <c r="Q233" s="550" t="s">
        <v>757</v>
      </c>
      <c r="R233" s="550" t="s">
        <v>787</v>
      </c>
    </row>
  </sheetData>
  <sheetProtection selectLockedCells="1" selectUnlockedCells="1"/>
  <mergeCells count="77">
    <mergeCell ref="E73:R73"/>
    <mergeCell ref="E128:R128"/>
    <mergeCell ref="I110:I111"/>
    <mergeCell ref="J110:J111"/>
    <mergeCell ref="P110:P111"/>
    <mergeCell ref="Q110:Q111"/>
    <mergeCell ref="D95:R95"/>
    <mergeCell ref="E45:R45"/>
    <mergeCell ref="D81:R81"/>
    <mergeCell ref="E127:R127"/>
    <mergeCell ref="G3:H3"/>
    <mergeCell ref="E154:R154"/>
    <mergeCell ref="E103:R103"/>
    <mergeCell ref="E114:R114"/>
    <mergeCell ref="E115:R115"/>
    <mergeCell ref="E136:R136"/>
    <mergeCell ref="D7:R7"/>
    <mergeCell ref="E44:R44"/>
    <mergeCell ref="Q3:Q4"/>
    <mergeCell ref="E3:E4"/>
    <mergeCell ref="F3:F4"/>
    <mergeCell ref="R3:R4"/>
    <mergeCell ref="D27:R27"/>
    <mergeCell ref="E38:R38"/>
    <mergeCell ref="E39:R39"/>
    <mergeCell ref="D26:R26"/>
    <mergeCell ref="E31:R31"/>
    <mergeCell ref="P3:P4"/>
    <mergeCell ref="D1:R1"/>
    <mergeCell ref="D56:R56"/>
    <mergeCell ref="D25:R25"/>
    <mergeCell ref="J3:J4"/>
    <mergeCell ref="D3:D4"/>
    <mergeCell ref="E32:R32"/>
    <mergeCell ref="I3:I4"/>
    <mergeCell ref="D6:R6"/>
    <mergeCell ref="D8:R8"/>
    <mergeCell ref="E50:R50"/>
    <mergeCell ref="E51:R51"/>
    <mergeCell ref="D80:R80"/>
    <mergeCell ref="D82:R82"/>
    <mergeCell ref="D91:R91"/>
    <mergeCell ref="E64:R64"/>
    <mergeCell ref="D71:R71"/>
    <mergeCell ref="E57:R57"/>
    <mergeCell ref="E58:R58"/>
    <mergeCell ref="E72:R72"/>
    <mergeCell ref="E65:R65"/>
    <mergeCell ref="D184:R184"/>
    <mergeCell ref="D185:R185"/>
    <mergeCell ref="E178:R178"/>
    <mergeCell ref="E162:R162"/>
    <mergeCell ref="E161:R161"/>
    <mergeCell ref="R110:R111"/>
    <mergeCell ref="D134:R134"/>
    <mergeCell ref="E102:R102"/>
    <mergeCell ref="D101:R101"/>
    <mergeCell ref="D186:R186"/>
    <mergeCell ref="E177:R177"/>
    <mergeCell ref="E153:R153"/>
    <mergeCell ref="E135:R135"/>
    <mergeCell ref="D160:R160"/>
    <mergeCell ref="E141:R141"/>
    <mergeCell ref="E142:R142"/>
    <mergeCell ref="E171:R171"/>
    <mergeCell ref="D169:R169"/>
    <mergeCell ref="E170:R170"/>
    <mergeCell ref="D223:R223"/>
    <mergeCell ref="D224:R224"/>
    <mergeCell ref="D225:R225"/>
    <mergeCell ref="E226:R226"/>
    <mergeCell ref="E217:R217"/>
    <mergeCell ref="E201:R201"/>
    <mergeCell ref="E202:R202"/>
    <mergeCell ref="E203:R203"/>
    <mergeCell ref="E208:R208"/>
    <mergeCell ref="D213:R21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2023-03-09T06:20:15Z</cp:lastPrinted>
  <dcterms:created xsi:type="dcterms:W3CDTF">1996-10-08T23:32:33Z</dcterms:created>
  <dcterms:modified xsi:type="dcterms:W3CDTF">2024-03-27T07:04:41Z</dcterms:modified>
  <cp:category/>
  <cp:version/>
  <cp:contentType/>
  <cp:contentStatus/>
</cp:coreProperties>
</file>